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3.xml" ContentType="application/vnd.openxmlformats-officedocument.themeOverrid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4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5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shukming\Downloads\"/>
    </mc:Choice>
  </mc:AlternateContent>
  <xr:revisionPtr revIDLastSave="0" documentId="13_ncr:1_{3E473224-073F-4E0E-8A6B-314A953BC48C}" xr6:coauthVersionLast="36" xr6:coauthVersionMax="36" xr10:uidLastSave="{00000000-0000-0000-0000-000000000000}"/>
  <bookViews>
    <workbookView xWindow="0" yWindow="0" windowWidth="28800" windowHeight="12225" xr2:uid="{55621ECB-BC11-AA48-A8E3-83E75EAE6508}"/>
  </bookViews>
  <sheets>
    <sheet name="Basic Information &quot;data entry&quot;" sheetId="1" r:id="rId1"/>
    <sheet name="pre-post test report printing" sheetId="7" r:id="rId2"/>
    <sheet name="data" sheetId="3" r:id="rId3"/>
    <sheet name="report back" sheetId="6" r:id="rId4"/>
    <sheet name="ref" sheetId="2" r:id="rId5"/>
  </sheets>
  <definedNames>
    <definedName name="_xlnm.Print_Area" localSheetId="1">'pre-post test report printing'!$A$1:$D$215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6" l="1"/>
  <c r="C24" i="7" l="1"/>
  <c r="BW5" i="3"/>
  <c r="BX5" i="3"/>
  <c r="BY5" i="3" s="1" a="1"/>
  <c r="BY5" i="3" s="1"/>
  <c r="CQ104" i="3"/>
  <c r="CP104" i="3"/>
  <c r="CO104" i="3"/>
  <c r="CN104" i="3"/>
  <c r="CQ103" i="3"/>
  <c r="CP103" i="3"/>
  <c r="CO103" i="3"/>
  <c r="CN103" i="3"/>
  <c r="CQ102" i="3"/>
  <c r="CP102" i="3"/>
  <c r="CO102" i="3"/>
  <c r="CN102" i="3"/>
  <c r="CQ101" i="3"/>
  <c r="CP101" i="3"/>
  <c r="CO101" i="3"/>
  <c r="CN101" i="3"/>
  <c r="CQ100" i="3"/>
  <c r="CP100" i="3"/>
  <c r="CO100" i="3"/>
  <c r="CN100" i="3"/>
  <c r="CQ99" i="3"/>
  <c r="CP99" i="3"/>
  <c r="CO99" i="3"/>
  <c r="CN99" i="3"/>
  <c r="CQ98" i="3"/>
  <c r="CP98" i="3"/>
  <c r="CO98" i="3"/>
  <c r="CN98" i="3"/>
  <c r="CQ97" i="3"/>
  <c r="CP97" i="3"/>
  <c r="CO97" i="3"/>
  <c r="CN97" i="3"/>
  <c r="CQ96" i="3"/>
  <c r="CP96" i="3"/>
  <c r="CO96" i="3"/>
  <c r="CN96" i="3"/>
  <c r="CQ95" i="3"/>
  <c r="CP95" i="3"/>
  <c r="CO95" i="3"/>
  <c r="CN95" i="3"/>
  <c r="CQ94" i="3"/>
  <c r="CP94" i="3"/>
  <c r="CO94" i="3"/>
  <c r="CN94" i="3"/>
  <c r="CQ93" i="3"/>
  <c r="CP93" i="3"/>
  <c r="CO93" i="3"/>
  <c r="CN93" i="3"/>
  <c r="CQ92" i="3"/>
  <c r="CP92" i="3"/>
  <c r="CO92" i="3"/>
  <c r="CN92" i="3"/>
  <c r="CQ91" i="3"/>
  <c r="CP91" i="3"/>
  <c r="CO91" i="3"/>
  <c r="CN91" i="3"/>
  <c r="CQ90" i="3"/>
  <c r="CP90" i="3"/>
  <c r="CO90" i="3"/>
  <c r="CN90" i="3"/>
  <c r="CQ89" i="3"/>
  <c r="CP89" i="3"/>
  <c r="CO89" i="3"/>
  <c r="CN89" i="3"/>
  <c r="CQ88" i="3"/>
  <c r="CP88" i="3"/>
  <c r="CO88" i="3"/>
  <c r="CN88" i="3"/>
  <c r="CQ87" i="3"/>
  <c r="CP87" i="3"/>
  <c r="CO87" i="3"/>
  <c r="CN87" i="3"/>
  <c r="CQ86" i="3"/>
  <c r="CP86" i="3"/>
  <c r="CO86" i="3"/>
  <c r="CN86" i="3"/>
  <c r="CQ85" i="3"/>
  <c r="CP85" i="3"/>
  <c r="CO85" i="3"/>
  <c r="CN85" i="3"/>
  <c r="CQ84" i="3"/>
  <c r="CP84" i="3"/>
  <c r="CO84" i="3"/>
  <c r="CN84" i="3"/>
  <c r="CQ83" i="3"/>
  <c r="CP83" i="3"/>
  <c r="CO83" i="3"/>
  <c r="CN83" i="3"/>
  <c r="CQ82" i="3"/>
  <c r="CP82" i="3"/>
  <c r="CO82" i="3"/>
  <c r="CN82" i="3"/>
  <c r="CQ81" i="3"/>
  <c r="CP81" i="3"/>
  <c r="CO81" i="3"/>
  <c r="CN81" i="3"/>
  <c r="CQ80" i="3"/>
  <c r="CP80" i="3"/>
  <c r="CO80" i="3"/>
  <c r="CN80" i="3"/>
  <c r="CQ79" i="3"/>
  <c r="CP79" i="3"/>
  <c r="CO79" i="3"/>
  <c r="CN79" i="3"/>
  <c r="CQ78" i="3"/>
  <c r="CP78" i="3"/>
  <c r="CO78" i="3"/>
  <c r="CN78" i="3"/>
  <c r="CQ77" i="3"/>
  <c r="CP77" i="3"/>
  <c r="CO77" i="3"/>
  <c r="CN77" i="3"/>
  <c r="CQ76" i="3"/>
  <c r="CP76" i="3"/>
  <c r="CO76" i="3"/>
  <c r="CN76" i="3"/>
  <c r="CQ75" i="3"/>
  <c r="CP75" i="3"/>
  <c r="CO75" i="3"/>
  <c r="CN75" i="3"/>
  <c r="CQ74" i="3"/>
  <c r="CP74" i="3"/>
  <c r="CO74" i="3"/>
  <c r="CN74" i="3"/>
  <c r="CQ73" i="3"/>
  <c r="CP73" i="3"/>
  <c r="CO73" i="3"/>
  <c r="CN73" i="3"/>
  <c r="CQ72" i="3"/>
  <c r="CP72" i="3"/>
  <c r="CO72" i="3"/>
  <c r="CN72" i="3"/>
  <c r="CQ71" i="3"/>
  <c r="CP71" i="3"/>
  <c r="CO71" i="3"/>
  <c r="CN71" i="3"/>
  <c r="CQ70" i="3"/>
  <c r="CP70" i="3"/>
  <c r="CO70" i="3"/>
  <c r="CN70" i="3"/>
  <c r="CQ69" i="3"/>
  <c r="CP69" i="3"/>
  <c r="CO69" i="3"/>
  <c r="CN69" i="3"/>
  <c r="CQ68" i="3"/>
  <c r="CP68" i="3"/>
  <c r="CO68" i="3"/>
  <c r="CN68" i="3"/>
  <c r="CQ67" i="3"/>
  <c r="CP67" i="3"/>
  <c r="CO67" i="3"/>
  <c r="CN67" i="3"/>
  <c r="CQ66" i="3"/>
  <c r="CP66" i="3"/>
  <c r="CO66" i="3"/>
  <c r="CN66" i="3"/>
  <c r="CQ65" i="3"/>
  <c r="CP65" i="3"/>
  <c r="CO65" i="3"/>
  <c r="CN65" i="3"/>
  <c r="CQ64" i="3"/>
  <c r="CP64" i="3"/>
  <c r="CO64" i="3"/>
  <c r="CN64" i="3"/>
  <c r="CQ63" i="3"/>
  <c r="CP63" i="3"/>
  <c r="CO63" i="3"/>
  <c r="CN63" i="3"/>
  <c r="CQ62" i="3"/>
  <c r="CP62" i="3"/>
  <c r="CO62" i="3"/>
  <c r="CN62" i="3"/>
  <c r="CQ61" i="3"/>
  <c r="CP61" i="3"/>
  <c r="CO61" i="3"/>
  <c r="CN61" i="3"/>
  <c r="CQ60" i="3"/>
  <c r="CP60" i="3"/>
  <c r="CO60" i="3"/>
  <c r="CN60" i="3"/>
  <c r="CQ59" i="3"/>
  <c r="CP59" i="3"/>
  <c r="CO59" i="3"/>
  <c r="CN59" i="3"/>
  <c r="CQ58" i="3"/>
  <c r="CP58" i="3"/>
  <c r="CO58" i="3"/>
  <c r="CN58" i="3"/>
  <c r="CQ57" i="3"/>
  <c r="CP57" i="3"/>
  <c r="CO57" i="3"/>
  <c r="CN57" i="3"/>
  <c r="CQ56" i="3"/>
  <c r="CP56" i="3"/>
  <c r="CO56" i="3"/>
  <c r="CN56" i="3"/>
  <c r="CQ55" i="3"/>
  <c r="CP55" i="3"/>
  <c r="CO55" i="3"/>
  <c r="CN55" i="3"/>
  <c r="CQ54" i="3"/>
  <c r="CP54" i="3"/>
  <c r="CO54" i="3"/>
  <c r="CN54" i="3"/>
  <c r="CQ53" i="3"/>
  <c r="CP53" i="3"/>
  <c r="CO53" i="3"/>
  <c r="CN53" i="3"/>
  <c r="CQ52" i="3"/>
  <c r="CP52" i="3"/>
  <c r="CO52" i="3"/>
  <c r="CN52" i="3"/>
  <c r="CQ51" i="3"/>
  <c r="CP51" i="3"/>
  <c r="CO51" i="3"/>
  <c r="CN51" i="3"/>
  <c r="CQ50" i="3"/>
  <c r="CP50" i="3"/>
  <c r="CO50" i="3"/>
  <c r="CN50" i="3"/>
  <c r="CQ49" i="3"/>
  <c r="CP49" i="3"/>
  <c r="CO49" i="3"/>
  <c r="CN49" i="3"/>
  <c r="CQ48" i="3"/>
  <c r="CP48" i="3"/>
  <c r="CO48" i="3"/>
  <c r="CN48" i="3"/>
  <c r="CQ47" i="3"/>
  <c r="CP47" i="3"/>
  <c r="CO47" i="3"/>
  <c r="CN47" i="3"/>
  <c r="CQ46" i="3"/>
  <c r="CP46" i="3"/>
  <c r="CO46" i="3"/>
  <c r="CN46" i="3"/>
  <c r="CQ45" i="3"/>
  <c r="CP45" i="3"/>
  <c r="CO45" i="3"/>
  <c r="CN45" i="3"/>
  <c r="CQ44" i="3"/>
  <c r="CP44" i="3"/>
  <c r="CO44" i="3"/>
  <c r="CN44" i="3"/>
  <c r="CI104" i="3"/>
  <c r="CH104" i="3"/>
  <c r="CG104" i="3"/>
  <c r="CF104" i="3"/>
  <c r="CI103" i="3"/>
  <c r="CH103" i="3"/>
  <c r="CG103" i="3"/>
  <c r="CF103" i="3"/>
  <c r="CI102" i="3"/>
  <c r="CH102" i="3"/>
  <c r="CG102" i="3"/>
  <c r="CF102" i="3"/>
  <c r="CI101" i="3"/>
  <c r="CH101" i="3"/>
  <c r="CG101" i="3"/>
  <c r="CF101" i="3"/>
  <c r="CI100" i="3"/>
  <c r="CH100" i="3"/>
  <c r="CG100" i="3"/>
  <c r="CF100" i="3"/>
  <c r="CI99" i="3"/>
  <c r="CH99" i="3"/>
  <c r="CG99" i="3"/>
  <c r="CF99" i="3"/>
  <c r="CI98" i="3"/>
  <c r="CH98" i="3"/>
  <c r="CG98" i="3"/>
  <c r="CF98" i="3"/>
  <c r="CI97" i="3"/>
  <c r="CH97" i="3"/>
  <c r="CG97" i="3"/>
  <c r="CF97" i="3"/>
  <c r="CI96" i="3"/>
  <c r="CH96" i="3"/>
  <c r="CG96" i="3"/>
  <c r="CF96" i="3"/>
  <c r="CI95" i="3"/>
  <c r="CH95" i="3"/>
  <c r="CG95" i="3"/>
  <c r="CF95" i="3"/>
  <c r="CI94" i="3"/>
  <c r="CH94" i="3"/>
  <c r="CG94" i="3"/>
  <c r="CF94" i="3"/>
  <c r="CI93" i="3"/>
  <c r="CH93" i="3"/>
  <c r="CG93" i="3"/>
  <c r="CF93" i="3"/>
  <c r="CI92" i="3"/>
  <c r="CH92" i="3"/>
  <c r="CG92" i="3"/>
  <c r="CF92" i="3"/>
  <c r="CI91" i="3"/>
  <c r="CH91" i="3"/>
  <c r="CG91" i="3"/>
  <c r="CF91" i="3"/>
  <c r="CI90" i="3"/>
  <c r="CH90" i="3"/>
  <c r="CG90" i="3"/>
  <c r="CF90" i="3"/>
  <c r="CI89" i="3"/>
  <c r="CH89" i="3"/>
  <c r="CG89" i="3"/>
  <c r="CF89" i="3"/>
  <c r="CI88" i="3"/>
  <c r="CH88" i="3"/>
  <c r="CG88" i="3"/>
  <c r="CF88" i="3"/>
  <c r="CI87" i="3"/>
  <c r="CH87" i="3"/>
  <c r="CG87" i="3"/>
  <c r="CF87" i="3"/>
  <c r="CI86" i="3"/>
  <c r="CH86" i="3"/>
  <c r="CG86" i="3"/>
  <c r="CF86" i="3"/>
  <c r="CI85" i="3"/>
  <c r="CH85" i="3"/>
  <c r="CG85" i="3"/>
  <c r="CF85" i="3"/>
  <c r="CI84" i="3"/>
  <c r="CH84" i="3"/>
  <c r="CG84" i="3"/>
  <c r="CF84" i="3"/>
  <c r="CI83" i="3"/>
  <c r="CH83" i="3"/>
  <c r="CG83" i="3"/>
  <c r="CF83" i="3"/>
  <c r="CI82" i="3"/>
  <c r="CH82" i="3"/>
  <c r="CG82" i="3"/>
  <c r="CF82" i="3"/>
  <c r="CI81" i="3"/>
  <c r="CH81" i="3"/>
  <c r="CG81" i="3"/>
  <c r="CF81" i="3"/>
  <c r="CI80" i="3"/>
  <c r="CH80" i="3"/>
  <c r="CG80" i="3"/>
  <c r="CF80" i="3"/>
  <c r="CI79" i="3"/>
  <c r="CH79" i="3"/>
  <c r="CG79" i="3"/>
  <c r="CF79" i="3"/>
  <c r="CI78" i="3"/>
  <c r="CH78" i="3"/>
  <c r="CG78" i="3"/>
  <c r="CF78" i="3"/>
  <c r="CI77" i="3"/>
  <c r="CH77" i="3"/>
  <c r="CG77" i="3"/>
  <c r="CF77" i="3"/>
  <c r="CI76" i="3"/>
  <c r="CH76" i="3"/>
  <c r="CG76" i="3"/>
  <c r="CF76" i="3"/>
  <c r="CI75" i="3"/>
  <c r="CH75" i="3"/>
  <c r="CG75" i="3"/>
  <c r="CF75" i="3"/>
  <c r="CI74" i="3"/>
  <c r="CH74" i="3"/>
  <c r="CG74" i="3"/>
  <c r="CF74" i="3"/>
  <c r="CI73" i="3"/>
  <c r="CH73" i="3"/>
  <c r="CG73" i="3"/>
  <c r="CF73" i="3"/>
  <c r="CI72" i="3"/>
  <c r="CH72" i="3"/>
  <c r="CG72" i="3"/>
  <c r="CF72" i="3"/>
  <c r="CI71" i="3"/>
  <c r="CH71" i="3"/>
  <c r="CG71" i="3"/>
  <c r="CF71" i="3"/>
  <c r="CI70" i="3"/>
  <c r="CH70" i="3"/>
  <c r="CG70" i="3"/>
  <c r="CF70" i="3"/>
  <c r="CI69" i="3"/>
  <c r="CH69" i="3"/>
  <c r="CG69" i="3"/>
  <c r="CF69" i="3"/>
  <c r="CI68" i="3"/>
  <c r="CH68" i="3"/>
  <c r="CG68" i="3"/>
  <c r="CF68" i="3"/>
  <c r="CI67" i="3"/>
  <c r="CH67" i="3"/>
  <c r="CG67" i="3"/>
  <c r="CF67" i="3"/>
  <c r="CI66" i="3"/>
  <c r="CH66" i="3"/>
  <c r="CG66" i="3"/>
  <c r="CF66" i="3"/>
  <c r="CI65" i="3"/>
  <c r="CH65" i="3"/>
  <c r="CG65" i="3"/>
  <c r="CF65" i="3"/>
  <c r="CI64" i="3"/>
  <c r="CH64" i="3"/>
  <c r="CG64" i="3"/>
  <c r="CF64" i="3"/>
  <c r="CI63" i="3"/>
  <c r="CH63" i="3"/>
  <c r="CG63" i="3"/>
  <c r="CF63" i="3"/>
  <c r="CI62" i="3"/>
  <c r="CH62" i="3"/>
  <c r="CG62" i="3"/>
  <c r="CF62" i="3"/>
  <c r="CI61" i="3"/>
  <c r="CH61" i="3"/>
  <c r="CG61" i="3"/>
  <c r="CF61" i="3"/>
  <c r="CI60" i="3"/>
  <c r="CH60" i="3"/>
  <c r="CG60" i="3"/>
  <c r="CF60" i="3"/>
  <c r="CI59" i="3"/>
  <c r="CH59" i="3"/>
  <c r="CG59" i="3"/>
  <c r="CF59" i="3"/>
  <c r="CI58" i="3"/>
  <c r="CH58" i="3"/>
  <c r="CG58" i="3"/>
  <c r="CF58" i="3"/>
  <c r="CI57" i="3"/>
  <c r="CH57" i="3"/>
  <c r="CG57" i="3"/>
  <c r="CF57" i="3"/>
  <c r="CI56" i="3"/>
  <c r="CH56" i="3"/>
  <c r="CG56" i="3"/>
  <c r="CF56" i="3"/>
  <c r="CI55" i="3"/>
  <c r="CH55" i="3"/>
  <c r="CG55" i="3"/>
  <c r="CF55" i="3"/>
  <c r="CI54" i="3"/>
  <c r="CH54" i="3"/>
  <c r="CG54" i="3"/>
  <c r="CF54" i="3"/>
  <c r="CI53" i="3"/>
  <c r="CH53" i="3"/>
  <c r="CG53" i="3"/>
  <c r="CF53" i="3"/>
  <c r="CI52" i="3"/>
  <c r="CH52" i="3"/>
  <c r="CG52" i="3"/>
  <c r="CF52" i="3"/>
  <c r="CI51" i="3"/>
  <c r="CH51" i="3"/>
  <c r="CG51" i="3"/>
  <c r="CF51" i="3"/>
  <c r="CI50" i="3"/>
  <c r="CH50" i="3"/>
  <c r="CG50" i="3"/>
  <c r="CF50" i="3"/>
  <c r="CI49" i="3"/>
  <c r="CH49" i="3"/>
  <c r="CG49" i="3"/>
  <c r="CF49" i="3"/>
  <c r="CI48" i="3"/>
  <c r="CH48" i="3"/>
  <c r="CG48" i="3"/>
  <c r="CF48" i="3"/>
  <c r="CI47" i="3"/>
  <c r="CH47" i="3"/>
  <c r="CG47" i="3"/>
  <c r="CF47" i="3"/>
  <c r="CI46" i="3"/>
  <c r="CH46" i="3"/>
  <c r="CG46" i="3"/>
  <c r="CF46" i="3"/>
  <c r="CI45" i="3"/>
  <c r="CH45" i="3"/>
  <c r="CG45" i="3"/>
  <c r="CF45" i="3"/>
  <c r="CI44" i="3"/>
  <c r="CH44" i="3"/>
  <c r="CG44" i="3"/>
  <c r="CF44" i="3"/>
  <c r="CM104" i="3"/>
  <c r="CL104" i="3"/>
  <c r="CK104" i="3"/>
  <c r="CJ104" i="3"/>
  <c r="CM103" i="3"/>
  <c r="CL103" i="3"/>
  <c r="CK103" i="3"/>
  <c r="CJ103" i="3"/>
  <c r="CM102" i="3"/>
  <c r="CL102" i="3"/>
  <c r="CK102" i="3"/>
  <c r="CJ102" i="3"/>
  <c r="CM101" i="3"/>
  <c r="CL101" i="3"/>
  <c r="CK101" i="3"/>
  <c r="CJ101" i="3"/>
  <c r="CM100" i="3"/>
  <c r="CL100" i="3"/>
  <c r="CK100" i="3"/>
  <c r="CJ100" i="3"/>
  <c r="CM99" i="3"/>
  <c r="CL99" i="3"/>
  <c r="CK99" i="3"/>
  <c r="CJ99" i="3"/>
  <c r="CM98" i="3"/>
  <c r="CL98" i="3"/>
  <c r="CK98" i="3"/>
  <c r="CJ98" i="3"/>
  <c r="CM97" i="3"/>
  <c r="CL97" i="3"/>
  <c r="CK97" i="3"/>
  <c r="CJ97" i="3"/>
  <c r="CM96" i="3"/>
  <c r="CL96" i="3"/>
  <c r="CK96" i="3"/>
  <c r="CJ96" i="3"/>
  <c r="CM95" i="3"/>
  <c r="CL95" i="3"/>
  <c r="CK95" i="3"/>
  <c r="CJ95" i="3"/>
  <c r="CM94" i="3"/>
  <c r="CL94" i="3"/>
  <c r="CK94" i="3"/>
  <c r="CJ94" i="3"/>
  <c r="CM93" i="3"/>
  <c r="CL93" i="3"/>
  <c r="CK93" i="3"/>
  <c r="CJ93" i="3"/>
  <c r="CM92" i="3"/>
  <c r="CL92" i="3"/>
  <c r="CK92" i="3"/>
  <c r="CJ92" i="3"/>
  <c r="CM91" i="3"/>
  <c r="CL91" i="3"/>
  <c r="CK91" i="3"/>
  <c r="CJ91" i="3"/>
  <c r="CM90" i="3"/>
  <c r="CL90" i="3"/>
  <c r="CK90" i="3"/>
  <c r="CJ90" i="3"/>
  <c r="CM89" i="3"/>
  <c r="CL89" i="3"/>
  <c r="CK89" i="3"/>
  <c r="CJ89" i="3"/>
  <c r="CM88" i="3"/>
  <c r="CL88" i="3"/>
  <c r="CK88" i="3"/>
  <c r="CJ88" i="3"/>
  <c r="CM87" i="3"/>
  <c r="CL87" i="3"/>
  <c r="CK87" i="3"/>
  <c r="CJ87" i="3"/>
  <c r="CM86" i="3"/>
  <c r="CL86" i="3"/>
  <c r="CK86" i="3"/>
  <c r="CJ86" i="3"/>
  <c r="CM85" i="3"/>
  <c r="CL85" i="3"/>
  <c r="CK85" i="3"/>
  <c r="CJ85" i="3"/>
  <c r="CM84" i="3"/>
  <c r="CL84" i="3"/>
  <c r="CK84" i="3"/>
  <c r="CJ84" i="3"/>
  <c r="CM83" i="3"/>
  <c r="CL83" i="3"/>
  <c r="CK83" i="3"/>
  <c r="CJ83" i="3"/>
  <c r="CM82" i="3"/>
  <c r="CL82" i="3"/>
  <c r="CK82" i="3"/>
  <c r="CJ82" i="3"/>
  <c r="CM81" i="3"/>
  <c r="CL81" i="3"/>
  <c r="CK81" i="3"/>
  <c r="CJ81" i="3"/>
  <c r="CM80" i="3"/>
  <c r="CL80" i="3"/>
  <c r="CK80" i="3"/>
  <c r="CJ80" i="3"/>
  <c r="CM79" i="3"/>
  <c r="CL79" i="3"/>
  <c r="CK79" i="3"/>
  <c r="CJ79" i="3"/>
  <c r="CM78" i="3"/>
  <c r="CL78" i="3"/>
  <c r="CK78" i="3"/>
  <c r="CJ78" i="3"/>
  <c r="CM77" i="3"/>
  <c r="CL77" i="3"/>
  <c r="CK77" i="3"/>
  <c r="CJ77" i="3"/>
  <c r="CM76" i="3"/>
  <c r="CL76" i="3"/>
  <c r="CK76" i="3"/>
  <c r="CJ76" i="3"/>
  <c r="CM75" i="3"/>
  <c r="CL75" i="3"/>
  <c r="CK75" i="3"/>
  <c r="CJ75" i="3"/>
  <c r="CM74" i="3"/>
  <c r="CL74" i="3"/>
  <c r="CK74" i="3"/>
  <c r="CJ74" i="3"/>
  <c r="CM73" i="3"/>
  <c r="CL73" i="3"/>
  <c r="CK73" i="3"/>
  <c r="CJ73" i="3"/>
  <c r="CM72" i="3"/>
  <c r="CL72" i="3"/>
  <c r="CK72" i="3"/>
  <c r="CJ72" i="3"/>
  <c r="CM71" i="3"/>
  <c r="CL71" i="3"/>
  <c r="CK71" i="3"/>
  <c r="CJ71" i="3"/>
  <c r="CM70" i="3"/>
  <c r="CL70" i="3"/>
  <c r="CK70" i="3"/>
  <c r="CJ70" i="3"/>
  <c r="CM69" i="3"/>
  <c r="CL69" i="3"/>
  <c r="CK69" i="3"/>
  <c r="CJ69" i="3"/>
  <c r="CM68" i="3"/>
  <c r="CL68" i="3"/>
  <c r="CK68" i="3"/>
  <c r="CJ68" i="3"/>
  <c r="CM67" i="3"/>
  <c r="CL67" i="3"/>
  <c r="CK67" i="3"/>
  <c r="CJ67" i="3"/>
  <c r="CM66" i="3"/>
  <c r="CL66" i="3"/>
  <c r="CK66" i="3"/>
  <c r="CJ66" i="3"/>
  <c r="CM65" i="3"/>
  <c r="CL65" i="3"/>
  <c r="CK65" i="3"/>
  <c r="CJ65" i="3"/>
  <c r="CM64" i="3"/>
  <c r="CL64" i="3"/>
  <c r="CK64" i="3"/>
  <c r="CJ64" i="3"/>
  <c r="CM63" i="3"/>
  <c r="CL63" i="3"/>
  <c r="CK63" i="3"/>
  <c r="CJ63" i="3"/>
  <c r="CM62" i="3"/>
  <c r="CL62" i="3"/>
  <c r="CK62" i="3"/>
  <c r="CJ62" i="3"/>
  <c r="CM61" i="3"/>
  <c r="CL61" i="3"/>
  <c r="CK61" i="3"/>
  <c r="CJ61" i="3"/>
  <c r="CM60" i="3"/>
  <c r="CL60" i="3"/>
  <c r="CK60" i="3"/>
  <c r="CJ60" i="3"/>
  <c r="CM59" i="3"/>
  <c r="CL59" i="3"/>
  <c r="CK59" i="3"/>
  <c r="CJ59" i="3"/>
  <c r="CM58" i="3"/>
  <c r="CL58" i="3"/>
  <c r="CK58" i="3"/>
  <c r="CJ58" i="3"/>
  <c r="CM57" i="3"/>
  <c r="CL57" i="3"/>
  <c r="CK57" i="3"/>
  <c r="CJ57" i="3"/>
  <c r="CM56" i="3"/>
  <c r="CL56" i="3"/>
  <c r="CK56" i="3"/>
  <c r="CJ56" i="3"/>
  <c r="CM55" i="3"/>
  <c r="CL55" i="3"/>
  <c r="CK55" i="3"/>
  <c r="CJ55" i="3"/>
  <c r="CM54" i="3"/>
  <c r="CL54" i="3"/>
  <c r="CK54" i="3"/>
  <c r="CJ54" i="3"/>
  <c r="CM53" i="3"/>
  <c r="CL53" i="3"/>
  <c r="CK53" i="3"/>
  <c r="CJ53" i="3"/>
  <c r="CM52" i="3"/>
  <c r="CL52" i="3"/>
  <c r="CK52" i="3"/>
  <c r="CJ52" i="3"/>
  <c r="CM51" i="3"/>
  <c r="CL51" i="3"/>
  <c r="CK51" i="3"/>
  <c r="CJ51" i="3"/>
  <c r="CM50" i="3"/>
  <c r="CL50" i="3"/>
  <c r="CK50" i="3"/>
  <c r="CJ50" i="3"/>
  <c r="CM49" i="3"/>
  <c r="CL49" i="3"/>
  <c r="CK49" i="3"/>
  <c r="CJ49" i="3"/>
  <c r="CM48" i="3"/>
  <c r="CL48" i="3"/>
  <c r="CK48" i="3"/>
  <c r="CJ48" i="3"/>
  <c r="CM47" i="3"/>
  <c r="CL47" i="3"/>
  <c r="CK47" i="3"/>
  <c r="CJ47" i="3"/>
  <c r="CM46" i="3"/>
  <c r="CL46" i="3"/>
  <c r="CK46" i="3"/>
  <c r="CJ46" i="3"/>
  <c r="CM45" i="3"/>
  <c r="CL45" i="3"/>
  <c r="CK45" i="3"/>
  <c r="CJ45" i="3"/>
  <c r="CM44" i="3"/>
  <c r="CL44" i="3"/>
  <c r="CK44" i="3"/>
  <c r="CJ44" i="3"/>
  <c r="BX104" i="3"/>
  <c r="BY104" i="3" s="1" a="1"/>
  <c r="BY104" i="3" s="1"/>
  <c r="BW104" i="3"/>
  <c r="BU104" i="3"/>
  <c r="BV104" i="3" s="1" a="1"/>
  <c r="BV104" i="3" s="1"/>
  <c r="BT104" i="3"/>
  <c r="BR104" i="3"/>
  <c r="BS104" i="3" s="1" a="1"/>
  <c r="BS104" i="3" s="1"/>
  <c r="BQ104" i="3"/>
  <c r="BO104" i="3"/>
  <c r="BP104" i="3" s="1" a="1"/>
  <c r="BP104" i="3" s="1"/>
  <c r="BN104" i="3"/>
  <c r="BL104" i="3"/>
  <c r="BM104" i="3" s="1" a="1"/>
  <c r="BM104" i="3" s="1"/>
  <c r="BK104" i="3"/>
  <c r="BI104" i="3"/>
  <c r="BJ104" i="3" s="1" a="1"/>
  <c r="BJ104" i="3" s="1"/>
  <c r="BH104" i="3"/>
  <c r="BF104" i="3"/>
  <c r="BG104" i="3" s="1" a="1"/>
  <c r="BG104" i="3" s="1"/>
  <c r="BE104" i="3"/>
  <c r="BC104" i="3"/>
  <c r="BD104" i="3" s="1" a="1"/>
  <c r="BD104" i="3" s="1"/>
  <c r="BB104" i="3"/>
  <c r="AZ104" i="3"/>
  <c r="BA104" i="3" s="1" a="1"/>
  <c r="BA104" i="3" s="1"/>
  <c r="AY104" i="3"/>
  <c r="AW104" i="3"/>
  <c r="AX104" i="3" s="1" a="1"/>
  <c r="AX104" i="3" s="1"/>
  <c r="AV104" i="3"/>
  <c r="AT104" i="3"/>
  <c r="AU104" i="3" s="1" a="1"/>
  <c r="AU104" i="3" s="1"/>
  <c r="AS104" i="3"/>
  <c r="AQ104" i="3"/>
  <c r="AR104" i="3" s="1" a="1"/>
  <c r="AR104" i="3" s="1"/>
  <c r="AP104" i="3"/>
  <c r="AN104" i="3"/>
  <c r="AO104" i="3" s="1" a="1"/>
  <c r="AO104" i="3" s="1"/>
  <c r="AM104" i="3"/>
  <c r="AK104" i="3"/>
  <c r="AL104" i="3" s="1" a="1"/>
  <c r="AL104" i="3" s="1"/>
  <c r="AJ104" i="3"/>
  <c r="AH104" i="3"/>
  <c r="AI104" i="3" s="1" a="1"/>
  <c r="AI104" i="3" s="1"/>
  <c r="AG104" i="3"/>
  <c r="AE104" i="3"/>
  <c r="AF104" i="3" s="1" a="1"/>
  <c r="AF104" i="3" s="1"/>
  <c r="AD104" i="3"/>
  <c r="AB104" i="3"/>
  <c r="AC104" i="3" s="1" a="1"/>
  <c r="AC104" i="3" s="1"/>
  <c r="AA104" i="3"/>
  <c r="Y104" i="3"/>
  <c r="Z104" i="3" s="1" a="1"/>
  <c r="Z104" i="3" s="1"/>
  <c r="X104" i="3"/>
  <c r="V104" i="3"/>
  <c r="W104" i="3" s="1" a="1"/>
  <c r="W104" i="3" s="1"/>
  <c r="U104" i="3"/>
  <c r="S104" i="3"/>
  <c r="T104" i="3" s="1" a="1"/>
  <c r="T104" i="3" s="1"/>
  <c r="R104" i="3"/>
  <c r="P104" i="3"/>
  <c r="Q104" i="3" s="1" a="1"/>
  <c r="Q104" i="3" s="1"/>
  <c r="O104" i="3"/>
  <c r="M104" i="3"/>
  <c r="N104" i="3" s="1" a="1"/>
  <c r="N104" i="3" s="1"/>
  <c r="L104" i="3"/>
  <c r="J104" i="3"/>
  <c r="K104" i="3" s="1" a="1"/>
  <c r="K104" i="3" s="1"/>
  <c r="I104" i="3"/>
  <c r="G104" i="3"/>
  <c r="H104" i="3" s="1" a="1"/>
  <c r="H104" i="3" s="1"/>
  <c r="F104" i="3"/>
  <c r="BX103" i="3"/>
  <c r="BY103" i="3" s="1" a="1"/>
  <c r="BY103" i="3" s="1"/>
  <c r="BW103" i="3"/>
  <c r="BU103" i="3"/>
  <c r="BV103" i="3" s="1" a="1"/>
  <c r="BV103" i="3" s="1"/>
  <c r="BT103" i="3"/>
  <c r="BR103" i="3"/>
  <c r="BS103" i="3" s="1" a="1"/>
  <c r="BS103" i="3" s="1"/>
  <c r="BQ103" i="3"/>
  <c r="BO103" i="3"/>
  <c r="BP103" i="3" s="1" a="1"/>
  <c r="BP103" i="3" s="1"/>
  <c r="BN103" i="3"/>
  <c r="BL103" i="3"/>
  <c r="BM103" i="3" s="1" a="1"/>
  <c r="BM103" i="3" s="1"/>
  <c r="BK103" i="3"/>
  <c r="BI103" i="3"/>
  <c r="BJ103" i="3" s="1" a="1"/>
  <c r="BJ103" i="3" s="1"/>
  <c r="BH103" i="3"/>
  <c r="BF103" i="3"/>
  <c r="BG103" i="3" s="1" a="1"/>
  <c r="BG103" i="3" s="1"/>
  <c r="BE103" i="3"/>
  <c r="BC103" i="3"/>
  <c r="BD103" i="3" s="1" a="1"/>
  <c r="BD103" i="3" s="1"/>
  <c r="BB103" i="3"/>
  <c r="AZ103" i="3"/>
  <c r="BA103" i="3" s="1" a="1"/>
  <c r="BA103" i="3" s="1"/>
  <c r="AY103" i="3"/>
  <c r="AW103" i="3"/>
  <c r="AX103" i="3" s="1" a="1"/>
  <c r="AX103" i="3" s="1"/>
  <c r="AV103" i="3"/>
  <c r="AT103" i="3"/>
  <c r="AU103" i="3" s="1" a="1"/>
  <c r="AU103" i="3" s="1"/>
  <c r="AS103" i="3"/>
  <c r="AQ103" i="3"/>
  <c r="AR103" i="3" s="1" a="1"/>
  <c r="AR103" i="3" s="1"/>
  <c r="AP103" i="3"/>
  <c r="AN103" i="3"/>
  <c r="AO103" i="3" s="1" a="1"/>
  <c r="AO103" i="3" s="1"/>
  <c r="AM103" i="3"/>
  <c r="AK103" i="3"/>
  <c r="AL103" i="3" s="1" a="1"/>
  <c r="AL103" i="3" s="1"/>
  <c r="AJ103" i="3"/>
  <c r="AH103" i="3"/>
  <c r="AI103" i="3" s="1" a="1"/>
  <c r="AI103" i="3" s="1"/>
  <c r="AG103" i="3"/>
  <c r="AE103" i="3"/>
  <c r="AF103" i="3" s="1" a="1"/>
  <c r="AF103" i="3" s="1"/>
  <c r="AD103" i="3"/>
  <c r="AB103" i="3"/>
  <c r="AC103" i="3" s="1" a="1"/>
  <c r="AC103" i="3" s="1"/>
  <c r="AA103" i="3"/>
  <c r="Y103" i="3"/>
  <c r="Z103" i="3" s="1" a="1"/>
  <c r="Z103" i="3" s="1"/>
  <c r="X103" i="3"/>
  <c r="V103" i="3"/>
  <c r="W103" i="3" s="1" a="1"/>
  <c r="W103" i="3" s="1"/>
  <c r="U103" i="3"/>
  <c r="S103" i="3"/>
  <c r="T103" i="3" s="1" a="1"/>
  <c r="T103" i="3" s="1"/>
  <c r="R103" i="3"/>
  <c r="P103" i="3"/>
  <c r="Q103" i="3" s="1" a="1"/>
  <c r="Q103" i="3" s="1"/>
  <c r="O103" i="3"/>
  <c r="M103" i="3"/>
  <c r="N103" i="3" s="1" a="1"/>
  <c r="N103" i="3" s="1"/>
  <c r="L103" i="3"/>
  <c r="J103" i="3"/>
  <c r="K103" i="3" s="1" a="1"/>
  <c r="K103" i="3" s="1"/>
  <c r="I103" i="3"/>
  <c r="G103" i="3"/>
  <c r="H103" i="3" s="1" a="1"/>
  <c r="H103" i="3" s="1"/>
  <c r="F103" i="3"/>
  <c r="BX102" i="3"/>
  <c r="BY102" i="3" s="1" a="1"/>
  <c r="BY102" i="3" s="1"/>
  <c r="BW102" i="3"/>
  <c r="BU102" i="3"/>
  <c r="BV102" i="3" s="1" a="1"/>
  <c r="BV102" i="3" s="1"/>
  <c r="BT102" i="3"/>
  <c r="BR102" i="3"/>
  <c r="BS102" i="3" s="1" a="1"/>
  <c r="BS102" i="3" s="1"/>
  <c r="BQ102" i="3"/>
  <c r="BO102" i="3"/>
  <c r="BP102" i="3" s="1" a="1"/>
  <c r="BP102" i="3" s="1"/>
  <c r="BN102" i="3"/>
  <c r="BL102" i="3"/>
  <c r="BM102" i="3" s="1" a="1"/>
  <c r="BM102" i="3" s="1"/>
  <c r="BK102" i="3"/>
  <c r="BI102" i="3"/>
  <c r="BJ102" i="3" s="1" a="1"/>
  <c r="BJ102" i="3" s="1"/>
  <c r="BH102" i="3"/>
  <c r="BF102" i="3"/>
  <c r="BG102" i="3" s="1" a="1"/>
  <c r="BG102" i="3" s="1"/>
  <c r="BE102" i="3"/>
  <c r="BC102" i="3"/>
  <c r="BD102" i="3" s="1" a="1"/>
  <c r="BD102" i="3" s="1"/>
  <c r="BB102" i="3"/>
  <c r="AZ102" i="3"/>
  <c r="BA102" i="3" s="1" a="1"/>
  <c r="BA102" i="3" s="1"/>
  <c r="AY102" i="3"/>
  <c r="AW102" i="3"/>
  <c r="AX102" i="3" s="1" a="1"/>
  <c r="AX102" i="3" s="1"/>
  <c r="AV102" i="3"/>
  <c r="AT102" i="3"/>
  <c r="AU102" i="3" s="1" a="1"/>
  <c r="AU102" i="3" s="1"/>
  <c r="AS102" i="3"/>
  <c r="AQ102" i="3"/>
  <c r="AR102" i="3" s="1" a="1"/>
  <c r="AR102" i="3" s="1"/>
  <c r="AP102" i="3"/>
  <c r="AN102" i="3"/>
  <c r="AO102" i="3" s="1" a="1"/>
  <c r="AO102" i="3" s="1"/>
  <c r="AM102" i="3"/>
  <c r="AK102" i="3"/>
  <c r="AL102" i="3" s="1" a="1"/>
  <c r="AL102" i="3" s="1"/>
  <c r="AJ102" i="3"/>
  <c r="AH102" i="3"/>
  <c r="AI102" i="3" s="1" a="1"/>
  <c r="AI102" i="3" s="1"/>
  <c r="AG102" i="3"/>
  <c r="AE102" i="3"/>
  <c r="AF102" i="3" s="1" a="1"/>
  <c r="AF102" i="3" s="1"/>
  <c r="AD102" i="3"/>
  <c r="AB102" i="3"/>
  <c r="AC102" i="3" s="1" a="1"/>
  <c r="AC102" i="3" s="1"/>
  <c r="AA102" i="3"/>
  <c r="Y102" i="3"/>
  <c r="Z102" i="3" s="1" a="1"/>
  <c r="Z102" i="3" s="1"/>
  <c r="X102" i="3"/>
  <c r="V102" i="3"/>
  <c r="W102" i="3" s="1" a="1"/>
  <c r="W102" i="3" s="1"/>
  <c r="U102" i="3"/>
  <c r="S102" i="3"/>
  <c r="T102" i="3" s="1" a="1"/>
  <c r="T102" i="3" s="1"/>
  <c r="R102" i="3"/>
  <c r="P102" i="3"/>
  <c r="Q102" i="3" s="1" a="1"/>
  <c r="Q102" i="3" s="1"/>
  <c r="O102" i="3"/>
  <c r="M102" i="3"/>
  <c r="N102" i="3" s="1" a="1"/>
  <c r="N102" i="3" s="1"/>
  <c r="L102" i="3"/>
  <c r="J102" i="3"/>
  <c r="K102" i="3" s="1" a="1"/>
  <c r="K102" i="3" s="1"/>
  <c r="I102" i="3"/>
  <c r="G102" i="3"/>
  <c r="H102" i="3" s="1" a="1"/>
  <c r="H102" i="3" s="1"/>
  <c r="F102" i="3"/>
  <c r="BX101" i="3"/>
  <c r="BY101" i="3" s="1" a="1"/>
  <c r="BY101" i="3" s="1"/>
  <c r="BW101" i="3"/>
  <c r="BU101" i="3"/>
  <c r="BV101" i="3" s="1" a="1"/>
  <c r="BV101" i="3" s="1"/>
  <c r="BT101" i="3"/>
  <c r="BR101" i="3"/>
  <c r="BS101" i="3" s="1" a="1"/>
  <c r="BS101" i="3" s="1"/>
  <c r="BQ101" i="3"/>
  <c r="BO101" i="3"/>
  <c r="BP101" i="3" s="1" a="1"/>
  <c r="BP101" i="3" s="1"/>
  <c r="BN101" i="3"/>
  <c r="BL101" i="3"/>
  <c r="BM101" i="3" s="1" a="1"/>
  <c r="BM101" i="3" s="1"/>
  <c r="BK101" i="3"/>
  <c r="BI101" i="3"/>
  <c r="BJ101" i="3" s="1" a="1"/>
  <c r="BJ101" i="3" s="1"/>
  <c r="BH101" i="3"/>
  <c r="BF101" i="3"/>
  <c r="BG101" i="3" s="1" a="1"/>
  <c r="BG101" i="3" s="1"/>
  <c r="BE101" i="3"/>
  <c r="BC101" i="3"/>
  <c r="BD101" i="3" s="1" a="1"/>
  <c r="BD101" i="3" s="1"/>
  <c r="BB101" i="3"/>
  <c r="AZ101" i="3"/>
  <c r="BA101" i="3" s="1" a="1"/>
  <c r="BA101" i="3" s="1"/>
  <c r="AY101" i="3"/>
  <c r="AW101" i="3"/>
  <c r="AX101" i="3" s="1" a="1"/>
  <c r="AX101" i="3" s="1"/>
  <c r="AV101" i="3"/>
  <c r="AT101" i="3"/>
  <c r="AU101" i="3" s="1" a="1"/>
  <c r="AU101" i="3" s="1"/>
  <c r="AS101" i="3"/>
  <c r="AQ101" i="3"/>
  <c r="AR101" i="3" s="1" a="1"/>
  <c r="AR101" i="3" s="1"/>
  <c r="AP101" i="3"/>
  <c r="AN101" i="3"/>
  <c r="AO101" i="3" s="1" a="1"/>
  <c r="AO101" i="3" s="1"/>
  <c r="AM101" i="3"/>
  <c r="AK101" i="3"/>
  <c r="AL101" i="3" s="1" a="1"/>
  <c r="AL101" i="3" s="1"/>
  <c r="AJ101" i="3"/>
  <c r="AH101" i="3"/>
  <c r="AI101" i="3" s="1" a="1"/>
  <c r="AI101" i="3" s="1"/>
  <c r="AG101" i="3"/>
  <c r="AE101" i="3"/>
  <c r="AF101" i="3" s="1" a="1"/>
  <c r="AF101" i="3" s="1"/>
  <c r="AD101" i="3"/>
  <c r="AC101" i="3" a="1"/>
  <c r="AC101" i="3" s="1"/>
  <c r="AB101" i="3"/>
  <c r="AA101" i="3"/>
  <c r="Y101" i="3"/>
  <c r="Z101" i="3" s="1" a="1"/>
  <c r="Z101" i="3" s="1"/>
  <c r="X101" i="3"/>
  <c r="V101" i="3"/>
  <c r="W101" i="3" s="1" a="1"/>
  <c r="W101" i="3" s="1"/>
  <c r="U101" i="3"/>
  <c r="S101" i="3"/>
  <c r="T101" i="3" s="1" a="1"/>
  <c r="T101" i="3" s="1"/>
  <c r="R101" i="3"/>
  <c r="Q101" i="3" a="1"/>
  <c r="Q101" i="3" s="1"/>
  <c r="P101" i="3"/>
  <c r="O101" i="3"/>
  <c r="M101" i="3"/>
  <c r="N101" i="3" s="1" a="1"/>
  <c r="N101" i="3" s="1"/>
  <c r="L101" i="3"/>
  <c r="J101" i="3"/>
  <c r="K101" i="3" s="1" a="1"/>
  <c r="K101" i="3" s="1"/>
  <c r="I101" i="3"/>
  <c r="G101" i="3"/>
  <c r="H101" i="3" s="1" a="1"/>
  <c r="H101" i="3" s="1"/>
  <c r="F101" i="3"/>
  <c r="BY100" i="3" a="1"/>
  <c r="BY100" i="3" s="1"/>
  <c r="BX100" i="3"/>
  <c r="BW100" i="3"/>
  <c r="BU100" i="3"/>
  <c r="BV100" i="3" s="1" a="1"/>
  <c r="BV100" i="3" s="1"/>
  <c r="BT100" i="3"/>
  <c r="BR100" i="3"/>
  <c r="BS100" i="3" s="1" a="1"/>
  <c r="BS100" i="3" s="1"/>
  <c r="BQ100" i="3"/>
  <c r="BP100" i="3" a="1"/>
  <c r="BP100" i="3" s="1"/>
  <c r="BO100" i="3"/>
  <c r="BN100" i="3"/>
  <c r="BL100" i="3"/>
  <c r="BM100" i="3" s="1" a="1"/>
  <c r="BM100" i="3" s="1"/>
  <c r="BK100" i="3"/>
  <c r="BJ100" i="3" a="1"/>
  <c r="BJ100" i="3" s="1"/>
  <c r="BI100" i="3"/>
  <c r="BH100" i="3"/>
  <c r="BF100" i="3"/>
  <c r="BG100" i="3" s="1" a="1"/>
  <c r="BG100" i="3" s="1"/>
  <c r="BE100" i="3"/>
  <c r="BD100" i="3" a="1"/>
  <c r="BD100" i="3" s="1"/>
  <c r="BC100" i="3"/>
  <c r="BB100" i="3"/>
  <c r="AZ100" i="3"/>
  <c r="BA100" i="3" s="1" a="1"/>
  <c r="BA100" i="3" s="1"/>
  <c r="AY100" i="3"/>
  <c r="AX100" i="3" a="1"/>
  <c r="AX100" i="3" s="1"/>
  <c r="AW100" i="3"/>
  <c r="AV100" i="3"/>
  <c r="AT100" i="3"/>
  <c r="AU100" i="3" s="1" a="1"/>
  <c r="AU100" i="3" s="1"/>
  <c r="AS100" i="3"/>
  <c r="AR100" i="3" a="1"/>
  <c r="AR100" i="3" s="1"/>
  <c r="AQ100" i="3"/>
  <c r="AP100" i="3"/>
  <c r="AN100" i="3"/>
  <c r="AO100" i="3" s="1" a="1"/>
  <c r="AO100" i="3" s="1"/>
  <c r="AM100" i="3"/>
  <c r="AL100" i="3" a="1"/>
  <c r="AL100" i="3" s="1"/>
  <c r="AK100" i="3"/>
  <c r="AJ100" i="3"/>
  <c r="AH100" i="3"/>
  <c r="AI100" i="3" s="1" a="1"/>
  <c r="AI100" i="3" s="1"/>
  <c r="AG100" i="3"/>
  <c r="AF100" i="3" a="1"/>
  <c r="AF100" i="3" s="1"/>
  <c r="AE100" i="3"/>
  <c r="AD100" i="3"/>
  <c r="AB100" i="3"/>
  <c r="AC100" i="3" s="1" a="1"/>
  <c r="AC100" i="3" s="1"/>
  <c r="AA100" i="3"/>
  <c r="Z100" i="3" a="1"/>
  <c r="Z100" i="3" s="1"/>
  <c r="Y100" i="3"/>
  <c r="X100" i="3"/>
  <c r="V100" i="3"/>
  <c r="W100" i="3" s="1" a="1"/>
  <c r="W100" i="3" s="1"/>
  <c r="U100" i="3"/>
  <c r="T100" i="3" a="1"/>
  <c r="T100" i="3" s="1"/>
  <c r="S100" i="3"/>
  <c r="R100" i="3"/>
  <c r="P100" i="3"/>
  <c r="Q100" i="3" s="1" a="1"/>
  <c r="Q100" i="3" s="1"/>
  <c r="O100" i="3"/>
  <c r="N100" i="3" a="1"/>
  <c r="N100" i="3" s="1"/>
  <c r="M100" i="3"/>
  <c r="L100" i="3"/>
  <c r="J100" i="3"/>
  <c r="K100" i="3" s="1" a="1"/>
  <c r="K100" i="3" s="1"/>
  <c r="I100" i="3"/>
  <c r="H100" i="3" a="1"/>
  <c r="H100" i="3" s="1"/>
  <c r="G100" i="3"/>
  <c r="F100" i="3"/>
  <c r="BX99" i="3"/>
  <c r="BY99" i="3" s="1" a="1"/>
  <c r="BY99" i="3" s="1"/>
  <c r="BW99" i="3"/>
  <c r="BV99" i="3" a="1"/>
  <c r="BV99" i="3" s="1"/>
  <c r="BU99" i="3"/>
  <c r="BT99" i="3"/>
  <c r="BR99" i="3"/>
  <c r="BS99" i="3" s="1" a="1"/>
  <c r="BS99" i="3" s="1"/>
  <c r="BQ99" i="3"/>
  <c r="BP99" i="3" a="1"/>
  <c r="BP99" i="3" s="1"/>
  <c r="BO99" i="3"/>
  <c r="BN99" i="3"/>
  <c r="BL99" i="3"/>
  <c r="BM99" i="3" s="1" a="1"/>
  <c r="BM99" i="3" s="1"/>
  <c r="BK99" i="3"/>
  <c r="BJ99" i="3" a="1"/>
  <c r="BJ99" i="3" s="1"/>
  <c r="BI99" i="3"/>
  <c r="BH99" i="3"/>
  <c r="BF99" i="3"/>
  <c r="BG99" i="3" s="1" a="1"/>
  <c r="BG99" i="3" s="1"/>
  <c r="BE99" i="3"/>
  <c r="BD99" i="3" a="1"/>
  <c r="BD99" i="3" s="1"/>
  <c r="BC99" i="3"/>
  <c r="BB99" i="3"/>
  <c r="AZ99" i="3"/>
  <c r="BA99" i="3" s="1" a="1"/>
  <c r="BA99" i="3" s="1"/>
  <c r="AY99" i="3"/>
  <c r="AX99" i="3" a="1"/>
  <c r="AX99" i="3" s="1"/>
  <c r="AW99" i="3"/>
  <c r="AV99" i="3"/>
  <c r="AT99" i="3"/>
  <c r="AU99" i="3" s="1" a="1"/>
  <c r="AU99" i="3" s="1"/>
  <c r="AS99" i="3"/>
  <c r="AR99" i="3" a="1"/>
  <c r="AR99" i="3" s="1"/>
  <c r="AQ99" i="3"/>
  <c r="AP99" i="3"/>
  <c r="AN99" i="3"/>
  <c r="AO99" i="3" s="1" a="1"/>
  <c r="AO99" i="3" s="1"/>
  <c r="AM99" i="3"/>
  <c r="AL99" i="3" a="1"/>
  <c r="AL99" i="3" s="1"/>
  <c r="AK99" i="3"/>
  <c r="AJ99" i="3"/>
  <c r="AH99" i="3"/>
  <c r="AI99" i="3" s="1" a="1"/>
  <c r="AI99" i="3" s="1"/>
  <c r="AG99" i="3"/>
  <c r="AF99" i="3" a="1"/>
  <c r="AF99" i="3" s="1"/>
  <c r="AE99" i="3"/>
  <c r="AD99" i="3"/>
  <c r="AB99" i="3"/>
  <c r="AC99" i="3" s="1" a="1"/>
  <c r="AC99" i="3" s="1"/>
  <c r="AA99" i="3"/>
  <c r="Z99" i="3" a="1"/>
  <c r="Z99" i="3" s="1"/>
  <c r="Y99" i="3"/>
  <c r="X99" i="3"/>
  <c r="V99" i="3"/>
  <c r="W99" i="3" s="1" a="1"/>
  <c r="W99" i="3" s="1"/>
  <c r="U99" i="3"/>
  <c r="T99" i="3" a="1"/>
  <c r="T99" i="3" s="1"/>
  <c r="S99" i="3"/>
  <c r="R99" i="3"/>
  <c r="P99" i="3"/>
  <c r="Q99" i="3" s="1" a="1"/>
  <c r="Q99" i="3" s="1"/>
  <c r="O99" i="3"/>
  <c r="N99" i="3" a="1"/>
  <c r="N99" i="3" s="1"/>
  <c r="M99" i="3"/>
  <c r="L99" i="3"/>
  <c r="J99" i="3"/>
  <c r="K99" i="3" s="1" a="1"/>
  <c r="K99" i="3" s="1"/>
  <c r="I99" i="3"/>
  <c r="H99" i="3" a="1"/>
  <c r="H99" i="3" s="1"/>
  <c r="G99" i="3"/>
  <c r="F99" i="3"/>
  <c r="BX98" i="3"/>
  <c r="BY98" i="3" s="1" a="1"/>
  <c r="BY98" i="3" s="1"/>
  <c r="BW98" i="3"/>
  <c r="BV98" i="3" a="1"/>
  <c r="BV98" i="3" s="1"/>
  <c r="BU98" i="3"/>
  <c r="BT98" i="3"/>
  <c r="BR98" i="3"/>
  <c r="BS98" i="3" s="1" a="1"/>
  <c r="BS98" i="3" s="1"/>
  <c r="BQ98" i="3"/>
  <c r="BP98" i="3" a="1"/>
  <c r="BP98" i="3" s="1"/>
  <c r="BO98" i="3"/>
  <c r="BN98" i="3"/>
  <c r="BL98" i="3"/>
  <c r="BM98" i="3" s="1" a="1"/>
  <c r="BM98" i="3" s="1"/>
  <c r="BK98" i="3"/>
  <c r="BJ98" i="3" a="1"/>
  <c r="BJ98" i="3" s="1"/>
  <c r="BI98" i="3"/>
  <c r="BH98" i="3"/>
  <c r="BF98" i="3"/>
  <c r="BG98" i="3" s="1" a="1"/>
  <c r="BG98" i="3" s="1"/>
  <c r="BE98" i="3"/>
  <c r="BD98" i="3" a="1"/>
  <c r="BD98" i="3" s="1"/>
  <c r="BC98" i="3"/>
  <c r="BB98" i="3"/>
  <c r="AZ98" i="3"/>
  <c r="BA98" i="3" s="1" a="1"/>
  <c r="BA98" i="3" s="1"/>
  <c r="AY98" i="3"/>
  <c r="AX98" i="3" a="1"/>
  <c r="AX98" i="3" s="1"/>
  <c r="AW98" i="3"/>
  <c r="AV98" i="3"/>
  <c r="AT98" i="3"/>
  <c r="AU98" i="3" s="1" a="1"/>
  <c r="AU98" i="3" s="1"/>
  <c r="AS98" i="3"/>
  <c r="AR98" i="3" a="1"/>
  <c r="AR98" i="3" s="1"/>
  <c r="AQ98" i="3"/>
  <c r="AP98" i="3"/>
  <c r="AN98" i="3"/>
  <c r="AO98" i="3" s="1" a="1"/>
  <c r="AO98" i="3" s="1"/>
  <c r="AM98" i="3"/>
  <c r="AL98" i="3" a="1"/>
  <c r="AL98" i="3" s="1"/>
  <c r="AK98" i="3"/>
  <c r="AJ98" i="3"/>
  <c r="AH98" i="3"/>
  <c r="AI98" i="3" s="1" a="1"/>
  <c r="AI98" i="3" s="1"/>
  <c r="AG98" i="3"/>
  <c r="AF98" i="3" a="1"/>
  <c r="AF98" i="3" s="1"/>
  <c r="AE98" i="3"/>
  <c r="AD98" i="3"/>
  <c r="AB98" i="3"/>
  <c r="AC98" i="3" s="1" a="1"/>
  <c r="AC98" i="3" s="1"/>
  <c r="AA98" i="3"/>
  <c r="Z98" i="3" a="1"/>
  <c r="Z98" i="3" s="1"/>
  <c r="Y98" i="3"/>
  <c r="X98" i="3"/>
  <c r="V98" i="3"/>
  <c r="W98" i="3" s="1" a="1"/>
  <c r="W98" i="3" s="1"/>
  <c r="U98" i="3"/>
  <c r="T98" i="3" a="1"/>
  <c r="T98" i="3" s="1"/>
  <c r="S98" i="3"/>
  <c r="R98" i="3"/>
  <c r="P98" i="3"/>
  <c r="Q98" i="3" s="1" a="1"/>
  <c r="Q98" i="3" s="1"/>
  <c r="O98" i="3"/>
  <c r="N98" i="3" a="1"/>
  <c r="N98" i="3" s="1"/>
  <c r="M98" i="3"/>
  <c r="L98" i="3"/>
  <c r="J98" i="3"/>
  <c r="K98" i="3" s="1" a="1"/>
  <c r="K98" i="3" s="1"/>
  <c r="I98" i="3"/>
  <c r="H98" i="3" a="1"/>
  <c r="H98" i="3" s="1"/>
  <c r="G98" i="3"/>
  <c r="F98" i="3"/>
  <c r="BX97" i="3"/>
  <c r="BY97" i="3" s="1" a="1"/>
  <c r="BY97" i="3" s="1"/>
  <c r="BW97" i="3"/>
  <c r="BV97" i="3" a="1"/>
  <c r="BV97" i="3" s="1"/>
  <c r="BU97" i="3"/>
  <c r="BT97" i="3"/>
  <c r="BS97" i="3" a="1"/>
  <c r="BS97" i="3" s="1"/>
  <c r="BR97" i="3"/>
  <c r="BQ97" i="3"/>
  <c r="BP97" i="3" a="1"/>
  <c r="BP97" i="3" s="1"/>
  <c r="BO97" i="3"/>
  <c r="BN97" i="3"/>
  <c r="BM97" i="3" a="1"/>
  <c r="BM97" i="3" s="1"/>
  <c r="BL97" i="3"/>
  <c r="BK97" i="3"/>
  <c r="BJ97" i="3" a="1"/>
  <c r="BJ97" i="3" s="1"/>
  <c r="BI97" i="3"/>
  <c r="BH97" i="3"/>
  <c r="BG97" i="3" a="1"/>
  <c r="BG97" i="3" s="1"/>
  <c r="BF97" i="3"/>
  <c r="BE97" i="3"/>
  <c r="BD97" i="3" a="1"/>
  <c r="BD97" i="3" s="1"/>
  <c r="BC97" i="3"/>
  <c r="BB97" i="3"/>
  <c r="AZ97" i="3"/>
  <c r="BA97" i="3" s="1" a="1"/>
  <c r="BA97" i="3" s="1"/>
  <c r="AY97" i="3"/>
  <c r="AX97" i="3" a="1"/>
  <c r="AX97" i="3" s="1"/>
  <c r="AW97" i="3"/>
  <c r="AV97" i="3"/>
  <c r="AT97" i="3"/>
  <c r="AU97" i="3" s="1" a="1"/>
  <c r="AU97" i="3" s="1"/>
  <c r="AS97" i="3"/>
  <c r="AR97" i="3" a="1"/>
  <c r="AR97" i="3" s="1"/>
  <c r="AQ97" i="3"/>
  <c r="AP97" i="3"/>
  <c r="AO97" i="3" a="1"/>
  <c r="AO97" i="3" s="1"/>
  <c r="AN97" i="3"/>
  <c r="AM97" i="3"/>
  <c r="AL97" i="3" a="1"/>
  <c r="AL97" i="3" s="1"/>
  <c r="AK97" i="3"/>
  <c r="AJ97" i="3"/>
  <c r="AI97" i="3" a="1"/>
  <c r="AI97" i="3" s="1"/>
  <c r="AH97" i="3"/>
  <c r="AG97" i="3"/>
  <c r="AF97" i="3" a="1"/>
  <c r="AF97" i="3" s="1"/>
  <c r="AE97" i="3"/>
  <c r="AD97" i="3"/>
  <c r="AB97" i="3"/>
  <c r="AC97" i="3" s="1" a="1"/>
  <c r="AC97" i="3" s="1"/>
  <c r="AA97" i="3"/>
  <c r="Z97" i="3" a="1"/>
  <c r="Z97" i="3" s="1"/>
  <c r="Y97" i="3"/>
  <c r="X97" i="3"/>
  <c r="V97" i="3"/>
  <c r="W97" i="3" s="1" a="1"/>
  <c r="W97" i="3" s="1"/>
  <c r="U97" i="3"/>
  <c r="T97" i="3" a="1"/>
  <c r="T97" i="3" s="1"/>
  <c r="S97" i="3"/>
  <c r="R97" i="3"/>
  <c r="Q97" i="3" a="1"/>
  <c r="Q97" i="3" s="1"/>
  <c r="P97" i="3"/>
  <c r="O97" i="3"/>
  <c r="N97" i="3" a="1"/>
  <c r="N97" i="3" s="1"/>
  <c r="M97" i="3"/>
  <c r="L97" i="3"/>
  <c r="K97" i="3" a="1"/>
  <c r="K97" i="3" s="1"/>
  <c r="J97" i="3"/>
  <c r="I97" i="3"/>
  <c r="H97" i="3" a="1"/>
  <c r="H97" i="3" s="1"/>
  <c r="G97" i="3"/>
  <c r="F97" i="3"/>
  <c r="BX96" i="3"/>
  <c r="BY96" i="3" s="1" a="1"/>
  <c r="BY96" i="3" s="1"/>
  <c r="BW96" i="3"/>
  <c r="BV96" i="3" a="1"/>
  <c r="BV96" i="3" s="1"/>
  <c r="BU96" i="3"/>
  <c r="BT96" i="3"/>
  <c r="BR96" i="3"/>
  <c r="BS96" i="3" s="1" a="1"/>
  <c r="BS96" i="3" s="1"/>
  <c r="BQ96" i="3"/>
  <c r="BP96" i="3" a="1"/>
  <c r="BP96" i="3" s="1"/>
  <c r="BO96" i="3"/>
  <c r="BN96" i="3"/>
  <c r="BM96" i="3" a="1"/>
  <c r="BM96" i="3" s="1"/>
  <c r="BL96" i="3"/>
  <c r="BK96" i="3"/>
  <c r="BJ96" i="3" a="1"/>
  <c r="BJ96" i="3" s="1"/>
  <c r="BI96" i="3"/>
  <c r="BH96" i="3"/>
  <c r="BG96" i="3" a="1"/>
  <c r="BG96" i="3" s="1"/>
  <c r="BF96" i="3"/>
  <c r="BE96" i="3"/>
  <c r="BD96" i="3" a="1"/>
  <c r="BD96" i="3" s="1"/>
  <c r="BC96" i="3"/>
  <c r="BB96" i="3"/>
  <c r="AZ96" i="3"/>
  <c r="BA96" i="3" s="1" a="1"/>
  <c r="BA96" i="3" s="1"/>
  <c r="AY96" i="3"/>
  <c r="AX96" i="3" a="1"/>
  <c r="AX96" i="3" s="1"/>
  <c r="AW96" i="3"/>
  <c r="AV96" i="3"/>
  <c r="AT96" i="3"/>
  <c r="AU96" i="3" s="1" a="1"/>
  <c r="AU96" i="3" s="1"/>
  <c r="AS96" i="3"/>
  <c r="AR96" i="3" a="1"/>
  <c r="AR96" i="3" s="1"/>
  <c r="AQ96" i="3"/>
  <c r="AP96" i="3"/>
  <c r="AO96" i="3" a="1"/>
  <c r="AO96" i="3" s="1"/>
  <c r="AN96" i="3"/>
  <c r="AM96" i="3"/>
  <c r="AL96" i="3" a="1"/>
  <c r="AL96" i="3" s="1"/>
  <c r="AK96" i="3"/>
  <c r="AJ96" i="3"/>
  <c r="AI96" i="3" a="1"/>
  <c r="AI96" i="3" s="1"/>
  <c r="AH96" i="3"/>
  <c r="AG96" i="3"/>
  <c r="AF96" i="3" a="1"/>
  <c r="AF96" i="3" s="1"/>
  <c r="AE96" i="3"/>
  <c r="AD96" i="3"/>
  <c r="AB96" i="3"/>
  <c r="AC96" i="3" s="1" a="1"/>
  <c r="AC96" i="3" s="1"/>
  <c r="AA96" i="3"/>
  <c r="Z96" i="3" a="1"/>
  <c r="Z96" i="3" s="1"/>
  <c r="Y96" i="3"/>
  <c r="X96" i="3"/>
  <c r="V96" i="3"/>
  <c r="W96" i="3" s="1" a="1"/>
  <c r="W96" i="3" s="1"/>
  <c r="U96" i="3"/>
  <c r="T96" i="3" a="1"/>
  <c r="T96" i="3" s="1"/>
  <c r="S96" i="3"/>
  <c r="R96" i="3"/>
  <c r="Q96" i="3" a="1"/>
  <c r="Q96" i="3" s="1"/>
  <c r="P96" i="3"/>
  <c r="O96" i="3"/>
  <c r="N96" i="3" a="1"/>
  <c r="N96" i="3" s="1"/>
  <c r="M96" i="3"/>
  <c r="L96" i="3"/>
  <c r="K96" i="3" a="1"/>
  <c r="K96" i="3" s="1"/>
  <c r="J96" i="3"/>
  <c r="I96" i="3"/>
  <c r="G96" i="3"/>
  <c r="H96" i="3" s="1" a="1"/>
  <c r="H96" i="3" s="1"/>
  <c r="F96" i="3"/>
  <c r="BX95" i="3"/>
  <c r="BY95" i="3" s="1" a="1"/>
  <c r="BY95" i="3" s="1"/>
  <c r="BW95" i="3"/>
  <c r="BV95" i="3" a="1"/>
  <c r="BV95" i="3" s="1"/>
  <c r="BU95" i="3"/>
  <c r="BT95" i="3"/>
  <c r="BR95" i="3"/>
  <c r="BS95" i="3" s="1" a="1"/>
  <c r="BS95" i="3" s="1"/>
  <c r="BQ95" i="3"/>
  <c r="BP95" i="3" a="1"/>
  <c r="BP95" i="3" s="1"/>
  <c r="BO95" i="3"/>
  <c r="BN95" i="3"/>
  <c r="BM95" i="3" a="1"/>
  <c r="BM95" i="3" s="1"/>
  <c r="BL95" i="3"/>
  <c r="BK95" i="3"/>
  <c r="BJ95" i="3" a="1"/>
  <c r="BJ95" i="3" s="1"/>
  <c r="BI95" i="3"/>
  <c r="BH95" i="3"/>
  <c r="BG95" i="3" a="1"/>
  <c r="BG95" i="3" s="1"/>
  <c r="BF95" i="3"/>
  <c r="BE95" i="3"/>
  <c r="BC95" i="3"/>
  <c r="BD95" i="3" s="1" a="1"/>
  <c r="BD95" i="3" s="1"/>
  <c r="BB95" i="3"/>
  <c r="AZ95" i="3"/>
  <c r="BA95" i="3" s="1" a="1"/>
  <c r="BA95" i="3" s="1"/>
  <c r="AY95" i="3"/>
  <c r="AX95" i="3" a="1"/>
  <c r="AX95" i="3" s="1"/>
  <c r="AW95" i="3"/>
  <c r="AV95" i="3"/>
  <c r="AT95" i="3"/>
  <c r="AU95" i="3" s="1" a="1"/>
  <c r="AU95" i="3" s="1"/>
  <c r="AS95" i="3"/>
  <c r="AR95" i="3" a="1"/>
  <c r="AR95" i="3" s="1"/>
  <c r="AQ95" i="3"/>
  <c r="AP95" i="3"/>
  <c r="AO95" i="3" a="1"/>
  <c r="AO95" i="3" s="1"/>
  <c r="AN95" i="3"/>
  <c r="AM95" i="3"/>
  <c r="AL95" i="3" a="1"/>
  <c r="AL95" i="3" s="1"/>
  <c r="AK95" i="3"/>
  <c r="AJ95" i="3"/>
  <c r="AI95" i="3" a="1"/>
  <c r="AI95" i="3" s="1"/>
  <c r="AH95" i="3"/>
  <c r="AG95" i="3"/>
  <c r="AE95" i="3"/>
  <c r="AF95" i="3" s="1" a="1"/>
  <c r="AF95" i="3" s="1"/>
  <c r="AD95" i="3"/>
  <c r="AB95" i="3"/>
  <c r="AC95" i="3" s="1" a="1"/>
  <c r="AC95" i="3" s="1"/>
  <c r="AA95" i="3"/>
  <c r="Z95" i="3" a="1"/>
  <c r="Z95" i="3" s="1"/>
  <c r="Y95" i="3"/>
  <c r="X95" i="3"/>
  <c r="V95" i="3"/>
  <c r="W95" i="3" s="1" a="1"/>
  <c r="W95" i="3" s="1"/>
  <c r="U95" i="3"/>
  <c r="T95" i="3" a="1"/>
  <c r="T95" i="3" s="1"/>
  <c r="S95" i="3"/>
  <c r="R95" i="3"/>
  <c r="Q95" i="3" a="1"/>
  <c r="Q95" i="3" s="1"/>
  <c r="P95" i="3"/>
  <c r="O95" i="3"/>
  <c r="N95" i="3" a="1"/>
  <c r="N95" i="3" s="1"/>
  <c r="M95" i="3"/>
  <c r="L95" i="3"/>
  <c r="K95" i="3" a="1"/>
  <c r="K95" i="3" s="1"/>
  <c r="J95" i="3"/>
  <c r="I95" i="3"/>
  <c r="G95" i="3"/>
  <c r="H95" i="3" s="1" a="1"/>
  <c r="H95" i="3" s="1"/>
  <c r="F95" i="3"/>
  <c r="BX94" i="3"/>
  <c r="BY94" i="3" s="1" a="1"/>
  <c r="BY94" i="3" s="1"/>
  <c r="BW94" i="3"/>
  <c r="BV94" i="3" a="1"/>
  <c r="BV94" i="3" s="1"/>
  <c r="BU94" i="3"/>
  <c r="BT94" i="3"/>
  <c r="BR94" i="3"/>
  <c r="BS94" i="3" s="1" a="1"/>
  <c r="BS94" i="3" s="1"/>
  <c r="BQ94" i="3"/>
  <c r="BP94" i="3" a="1"/>
  <c r="BP94" i="3" s="1"/>
  <c r="BO94" i="3"/>
  <c r="BN94" i="3"/>
  <c r="BM94" i="3" a="1"/>
  <c r="BM94" i="3" s="1"/>
  <c r="BL94" i="3"/>
  <c r="BK94" i="3"/>
  <c r="BJ94" i="3" a="1"/>
  <c r="BJ94" i="3" s="1"/>
  <c r="BI94" i="3"/>
  <c r="BH94" i="3"/>
  <c r="BG94" i="3" a="1"/>
  <c r="BG94" i="3" s="1"/>
  <c r="BF94" i="3"/>
  <c r="BE94" i="3"/>
  <c r="BC94" i="3"/>
  <c r="BD94" i="3" s="1" a="1"/>
  <c r="BD94" i="3" s="1"/>
  <c r="BB94" i="3"/>
  <c r="AZ94" i="3"/>
  <c r="BA94" i="3" s="1" a="1"/>
  <c r="BA94" i="3" s="1"/>
  <c r="AY94" i="3"/>
  <c r="AX94" i="3" a="1"/>
  <c r="AX94" i="3" s="1"/>
  <c r="AW94" i="3"/>
  <c r="AV94" i="3"/>
  <c r="AT94" i="3"/>
  <c r="AU94" i="3" s="1" a="1"/>
  <c r="AU94" i="3" s="1"/>
  <c r="AS94" i="3"/>
  <c r="AR94" i="3" a="1"/>
  <c r="AR94" i="3" s="1"/>
  <c r="AQ94" i="3"/>
  <c r="AP94" i="3"/>
  <c r="AO94" i="3" a="1"/>
  <c r="AO94" i="3" s="1"/>
  <c r="AN94" i="3"/>
  <c r="AM94" i="3"/>
  <c r="AL94" i="3" a="1"/>
  <c r="AL94" i="3" s="1"/>
  <c r="AK94" i="3"/>
  <c r="AJ94" i="3"/>
  <c r="AI94" i="3" a="1"/>
  <c r="AI94" i="3" s="1"/>
  <c r="AH94" i="3"/>
  <c r="AG94" i="3"/>
  <c r="AE94" i="3"/>
  <c r="AF94" i="3" s="1" a="1"/>
  <c r="AF94" i="3" s="1"/>
  <c r="AD94" i="3"/>
  <c r="AB94" i="3"/>
  <c r="AC94" i="3" s="1" a="1"/>
  <c r="AC94" i="3" s="1"/>
  <c r="AA94" i="3"/>
  <c r="Z94" i="3" a="1"/>
  <c r="Z94" i="3" s="1"/>
  <c r="Y94" i="3"/>
  <c r="X94" i="3"/>
  <c r="V94" i="3"/>
  <c r="W94" i="3" s="1" a="1"/>
  <c r="W94" i="3" s="1"/>
  <c r="U94" i="3"/>
  <c r="T94" i="3" a="1"/>
  <c r="T94" i="3" s="1"/>
  <c r="S94" i="3"/>
  <c r="R94" i="3"/>
  <c r="Q94" i="3" a="1"/>
  <c r="Q94" i="3" s="1"/>
  <c r="P94" i="3"/>
  <c r="O94" i="3"/>
  <c r="N94" i="3" a="1"/>
  <c r="N94" i="3" s="1"/>
  <c r="M94" i="3"/>
  <c r="L94" i="3"/>
  <c r="K94" i="3" a="1"/>
  <c r="K94" i="3" s="1"/>
  <c r="J94" i="3"/>
  <c r="I94" i="3"/>
  <c r="G94" i="3"/>
  <c r="H94" i="3" s="1" a="1"/>
  <c r="H94" i="3" s="1"/>
  <c r="F94" i="3"/>
  <c r="BX93" i="3"/>
  <c r="BY93" i="3" s="1" a="1"/>
  <c r="BY93" i="3" s="1"/>
  <c r="BW93" i="3"/>
  <c r="BV93" i="3" a="1"/>
  <c r="BV93" i="3" s="1"/>
  <c r="BU93" i="3"/>
  <c r="BT93" i="3"/>
  <c r="BR93" i="3"/>
  <c r="BS93" i="3" s="1" a="1"/>
  <c r="BS93" i="3" s="1"/>
  <c r="BQ93" i="3"/>
  <c r="BP93" i="3" a="1"/>
  <c r="BP93" i="3" s="1"/>
  <c r="BO93" i="3"/>
  <c r="BN93" i="3"/>
  <c r="BM93" i="3" a="1"/>
  <c r="BM93" i="3" s="1"/>
  <c r="BL93" i="3"/>
  <c r="BK93" i="3"/>
  <c r="BJ93" i="3" a="1"/>
  <c r="BJ93" i="3" s="1"/>
  <c r="BI93" i="3"/>
  <c r="BH93" i="3"/>
  <c r="BG93" i="3" a="1"/>
  <c r="BG93" i="3" s="1"/>
  <c r="BF93" i="3"/>
  <c r="BE93" i="3"/>
  <c r="BC93" i="3"/>
  <c r="BD93" i="3" s="1" a="1"/>
  <c r="BD93" i="3" s="1"/>
  <c r="BB93" i="3"/>
  <c r="AZ93" i="3"/>
  <c r="BA93" i="3" s="1" a="1"/>
  <c r="BA93" i="3" s="1"/>
  <c r="AY93" i="3"/>
  <c r="AX93" i="3" a="1"/>
  <c r="AX93" i="3" s="1"/>
  <c r="AW93" i="3"/>
  <c r="AV93" i="3"/>
  <c r="AT93" i="3"/>
  <c r="AU93" i="3" s="1" a="1"/>
  <c r="AU93" i="3" s="1"/>
  <c r="AS93" i="3"/>
  <c r="AR93" i="3" a="1"/>
  <c r="AR93" i="3" s="1"/>
  <c r="AQ93" i="3"/>
  <c r="AP93" i="3"/>
  <c r="AO93" i="3" a="1"/>
  <c r="AO93" i="3" s="1"/>
  <c r="AN93" i="3"/>
  <c r="AM93" i="3"/>
  <c r="AL93" i="3" a="1"/>
  <c r="AL93" i="3" s="1"/>
  <c r="AK93" i="3"/>
  <c r="AJ93" i="3"/>
  <c r="AI93" i="3" a="1"/>
  <c r="AI93" i="3" s="1"/>
  <c r="AH93" i="3"/>
  <c r="AG93" i="3"/>
  <c r="AE93" i="3"/>
  <c r="AF93" i="3" s="1" a="1"/>
  <c r="AF93" i="3" s="1"/>
  <c r="AD93" i="3"/>
  <c r="AB93" i="3"/>
  <c r="AC93" i="3" s="1" a="1"/>
  <c r="AC93" i="3" s="1"/>
  <c r="AA93" i="3"/>
  <c r="Z93" i="3" a="1"/>
  <c r="Z93" i="3" s="1"/>
  <c r="Y93" i="3"/>
  <c r="X93" i="3"/>
  <c r="V93" i="3"/>
  <c r="W93" i="3" s="1" a="1"/>
  <c r="W93" i="3" s="1"/>
  <c r="U93" i="3"/>
  <c r="T93" i="3" a="1"/>
  <c r="T93" i="3" s="1"/>
  <c r="S93" i="3"/>
  <c r="R93" i="3"/>
  <c r="Q93" i="3" a="1"/>
  <c r="Q93" i="3" s="1"/>
  <c r="P93" i="3"/>
  <c r="O93" i="3"/>
  <c r="N93" i="3" a="1"/>
  <c r="N93" i="3" s="1"/>
  <c r="M93" i="3"/>
  <c r="L93" i="3"/>
  <c r="K93" i="3" a="1"/>
  <c r="K93" i="3" s="1"/>
  <c r="J93" i="3"/>
  <c r="I93" i="3"/>
  <c r="G93" i="3"/>
  <c r="H93" i="3" s="1" a="1"/>
  <c r="H93" i="3" s="1"/>
  <c r="F93" i="3"/>
  <c r="BX92" i="3"/>
  <c r="BY92" i="3" s="1" a="1"/>
  <c r="BY92" i="3" s="1"/>
  <c r="BW92" i="3"/>
  <c r="BV92" i="3" a="1"/>
  <c r="BV92" i="3" s="1"/>
  <c r="BU92" i="3"/>
  <c r="BT92" i="3"/>
  <c r="BR92" i="3"/>
  <c r="BS92" i="3" s="1" a="1"/>
  <c r="BS92" i="3" s="1"/>
  <c r="BQ92" i="3"/>
  <c r="BP92" i="3" a="1"/>
  <c r="BP92" i="3" s="1"/>
  <c r="BO92" i="3"/>
  <c r="BN92" i="3"/>
  <c r="BM92" i="3" a="1"/>
  <c r="BM92" i="3" s="1"/>
  <c r="BL92" i="3"/>
  <c r="BK92" i="3"/>
  <c r="BJ92" i="3" a="1"/>
  <c r="BJ92" i="3" s="1"/>
  <c r="BI92" i="3"/>
  <c r="BH92" i="3"/>
  <c r="BG92" i="3" a="1"/>
  <c r="BG92" i="3" s="1"/>
  <c r="BF92" i="3"/>
  <c r="BE92" i="3"/>
  <c r="BC92" i="3"/>
  <c r="BD92" i="3" s="1" a="1"/>
  <c r="BD92" i="3" s="1"/>
  <c r="BB92" i="3"/>
  <c r="AZ92" i="3"/>
  <c r="BA92" i="3" s="1" a="1"/>
  <c r="BA92" i="3" s="1"/>
  <c r="AY92" i="3"/>
  <c r="AX92" i="3" a="1"/>
  <c r="AX92" i="3" s="1"/>
  <c r="AW92" i="3"/>
  <c r="AV92" i="3"/>
  <c r="AT92" i="3"/>
  <c r="AU92" i="3" s="1" a="1"/>
  <c r="AU92" i="3" s="1"/>
  <c r="AS92" i="3"/>
  <c r="AR92" i="3" a="1"/>
  <c r="AR92" i="3" s="1"/>
  <c r="AQ92" i="3"/>
  <c r="AP92" i="3"/>
  <c r="AO92" i="3" a="1"/>
  <c r="AO92" i="3" s="1"/>
  <c r="AN92" i="3"/>
  <c r="AM92" i="3"/>
  <c r="AL92" i="3" a="1"/>
  <c r="AL92" i="3" s="1"/>
  <c r="AK92" i="3"/>
  <c r="AJ92" i="3"/>
  <c r="AI92" i="3" a="1"/>
  <c r="AI92" i="3" s="1"/>
  <c r="AH92" i="3"/>
  <c r="AG92" i="3"/>
  <c r="AE92" i="3"/>
  <c r="AF92" i="3" s="1" a="1"/>
  <c r="AF92" i="3" s="1"/>
  <c r="AD92" i="3"/>
  <c r="AB92" i="3"/>
  <c r="AC92" i="3" s="1" a="1"/>
  <c r="AC92" i="3" s="1"/>
  <c r="AA92" i="3"/>
  <c r="Z92" i="3" a="1"/>
  <c r="Z92" i="3" s="1"/>
  <c r="Y92" i="3"/>
  <c r="X92" i="3"/>
  <c r="V92" i="3"/>
  <c r="W92" i="3" s="1" a="1"/>
  <c r="W92" i="3" s="1"/>
  <c r="U92" i="3"/>
  <c r="T92" i="3" a="1"/>
  <c r="T92" i="3" s="1"/>
  <c r="S92" i="3"/>
  <c r="R92" i="3"/>
  <c r="Q92" i="3" a="1"/>
  <c r="Q92" i="3" s="1"/>
  <c r="P92" i="3"/>
  <c r="O92" i="3"/>
  <c r="N92" i="3" a="1"/>
  <c r="N92" i="3" s="1"/>
  <c r="M92" i="3"/>
  <c r="L92" i="3"/>
  <c r="K92" i="3" a="1"/>
  <c r="K92" i="3" s="1"/>
  <c r="J92" i="3"/>
  <c r="I92" i="3"/>
  <c r="G92" i="3"/>
  <c r="H92" i="3" s="1" a="1"/>
  <c r="H92" i="3" s="1"/>
  <c r="F92" i="3"/>
  <c r="BX91" i="3"/>
  <c r="BY91" i="3" s="1" a="1"/>
  <c r="BY91" i="3" s="1"/>
  <c r="BW91" i="3"/>
  <c r="BV91" i="3" a="1"/>
  <c r="BV91" i="3" s="1"/>
  <c r="BU91" i="3"/>
  <c r="BT91" i="3"/>
  <c r="BR91" i="3"/>
  <c r="BS91" i="3" s="1" a="1"/>
  <c r="BS91" i="3" s="1"/>
  <c r="BQ91" i="3"/>
  <c r="BP91" i="3" a="1"/>
  <c r="BP91" i="3" s="1"/>
  <c r="BO91" i="3"/>
  <c r="BN91" i="3"/>
  <c r="BM91" i="3" a="1"/>
  <c r="BM91" i="3" s="1"/>
  <c r="BL91" i="3"/>
  <c r="BK91" i="3"/>
  <c r="BJ91" i="3" a="1"/>
  <c r="BJ91" i="3" s="1"/>
  <c r="BI91" i="3"/>
  <c r="BH91" i="3"/>
  <c r="BG91" i="3" a="1"/>
  <c r="BG91" i="3" s="1"/>
  <c r="BF91" i="3"/>
  <c r="BE91" i="3"/>
  <c r="BC91" i="3"/>
  <c r="BD91" i="3" s="1" a="1"/>
  <c r="BD91" i="3" s="1"/>
  <c r="BB91" i="3"/>
  <c r="AZ91" i="3"/>
  <c r="BA91" i="3" s="1" a="1"/>
  <c r="BA91" i="3" s="1"/>
  <c r="AY91" i="3"/>
  <c r="AX91" i="3"/>
  <c r="AX91" i="3" a="1"/>
  <c r="AW91" i="3"/>
  <c r="AV91" i="3"/>
  <c r="AT91" i="3"/>
  <c r="AU91" i="3" s="1" a="1"/>
  <c r="AU91" i="3" s="1"/>
  <c r="AS91" i="3"/>
  <c r="AR91" i="3"/>
  <c r="AR91" i="3" a="1"/>
  <c r="AQ91" i="3"/>
  <c r="AP91" i="3"/>
  <c r="AN91" i="3"/>
  <c r="AO91" i="3" s="1" a="1"/>
  <c r="AO91" i="3" s="1"/>
  <c r="AM91" i="3"/>
  <c r="AL91" i="3"/>
  <c r="AL91" i="3" a="1"/>
  <c r="AK91" i="3"/>
  <c r="AJ91" i="3"/>
  <c r="AH91" i="3"/>
  <c r="AI91" i="3" s="1" a="1"/>
  <c r="AI91" i="3" s="1"/>
  <c r="AG91" i="3"/>
  <c r="AF91" i="3"/>
  <c r="AF91" i="3" a="1"/>
  <c r="AE91" i="3"/>
  <c r="AD91" i="3"/>
  <c r="AB91" i="3"/>
  <c r="AC91" i="3" s="1" a="1"/>
  <c r="AC91" i="3" s="1"/>
  <c r="AA91" i="3"/>
  <c r="Z91" i="3" a="1"/>
  <c r="Z91" i="3" s="1"/>
  <c r="Y91" i="3"/>
  <c r="X91" i="3"/>
  <c r="V91" i="3"/>
  <c r="W91" i="3" s="1" a="1"/>
  <c r="W91" i="3" s="1"/>
  <c r="U91" i="3"/>
  <c r="T91" i="3" a="1"/>
  <c r="T91" i="3" s="1"/>
  <c r="S91" i="3"/>
  <c r="R91" i="3"/>
  <c r="P91" i="3"/>
  <c r="Q91" i="3" s="1" a="1"/>
  <c r="Q91" i="3" s="1"/>
  <c r="O91" i="3"/>
  <c r="N91" i="3" a="1"/>
  <c r="N91" i="3" s="1"/>
  <c r="M91" i="3"/>
  <c r="L91" i="3"/>
  <c r="J91" i="3"/>
  <c r="K91" i="3" s="1" a="1"/>
  <c r="K91" i="3" s="1"/>
  <c r="I91" i="3"/>
  <c r="H91" i="3" a="1"/>
  <c r="H91" i="3" s="1"/>
  <c r="G91" i="3"/>
  <c r="F91" i="3"/>
  <c r="BX90" i="3"/>
  <c r="BY90" i="3" s="1" a="1"/>
  <c r="BY90" i="3" s="1"/>
  <c r="BW90" i="3"/>
  <c r="BV90" i="3" a="1"/>
  <c r="BV90" i="3" s="1"/>
  <c r="BU90" i="3"/>
  <c r="BT90" i="3"/>
  <c r="BR90" i="3"/>
  <c r="BS90" i="3" s="1" a="1"/>
  <c r="BS90" i="3" s="1"/>
  <c r="BQ90" i="3"/>
  <c r="BP90" i="3" a="1"/>
  <c r="BP90" i="3" s="1"/>
  <c r="BO90" i="3"/>
  <c r="BN90" i="3"/>
  <c r="BL90" i="3"/>
  <c r="BM90" i="3" s="1" a="1"/>
  <c r="BM90" i="3" s="1"/>
  <c r="BK90" i="3"/>
  <c r="BJ90" i="3" a="1"/>
  <c r="BJ90" i="3" s="1"/>
  <c r="BI90" i="3"/>
  <c r="BH90" i="3"/>
  <c r="BF90" i="3"/>
  <c r="BG90" i="3" s="1" a="1"/>
  <c r="BG90" i="3" s="1"/>
  <c r="BE90" i="3"/>
  <c r="BD90" i="3" a="1"/>
  <c r="BD90" i="3" s="1"/>
  <c r="BC90" i="3"/>
  <c r="BB90" i="3"/>
  <c r="AZ90" i="3"/>
  <c r="BA90" i="3" s="1" a="1"/>
  <c r="BA90" i="3" s="1"/>
  <c r="AY90" i="3"/>
  <c r="AX90" i="3" a="1"/>
  <c r="AX90" i="3" s="1"/>
  <c r="AW90" i="3"/>
  <c r="AV90" i="3"/>
  <c r="AT90" i="3"/>
  <c r="AU90" i="3" s="1" a="1"/>
  <c r="AU90" i="3" s="1"/>
  <c r="AS90" i="3"/>
  <c r="AR90" i="3" a="1"/>
  <c r="AR90" i="3" s="1"/>
  <c r="AQ90" i="3"/>
  <c r="AP90" i="3"/>
  <c r="AN90" i="3"/>
  <c r="AO90" i="3" s="1" a="1"/>
  <c r="AO90" i="3" s="1"/>
  <c r="AM90" i="3"/>
  <c r="AL90" i="3" a="1"/>
  <c r="AL90" i="3" s="1"/>
  <c r="AK90" i="3"/>
  <c r="AJ90" i="3"/>
  <c r="AH90" i="3"/>
  <c r="AI90" i="3" s="1" a="1"/>
  <c r="AI90" i="3" s="1"/>
  <c r="AG90" i="3"/>
  <c r="AF90" i="3" a="1"/>
  <c r="AF90" i="3" s="1"/>
  <c r="AE90" i="3"/>
  <c r="AD90" i="3"/>
  <c r="AB90" i="3"/>
  <c r="AC90" i="3" s="1" a="1"/>
  <c r="AC90" i="3" s="1"/>
  <c r="AA90" i="3"/>
  <c r="Z90" i="3" a="1"/>
  <c r="Z90" i="3" s="1"/>
  <c r="Y90" i="3"/>
  <c r="X90" i="3"/>
  <c r="V90" i="3"/>
  <c r="W90" i="3" s="1" a="1"/>
  <c r="W90" i="3" s="1"/>
  <c r="U90" i="3"/>
  <c r="T90" i="3" a="1"/>
  <c r="T90" i="3" s="1"/>
  <c r="S90" i="3"/>
  <c r="R90" i="3"/>
  <c r="P90" i="3"/>
  <c r="Q90" i="3" s="1" a="1"/>
  <c r="Q90" i="3" s="1"/>
  <c r="O90" i="3"/>
  <c r="N90" i="3" a="1"/>
  <c r="N90" i="3" s="1"/>
  <c r="M90" i="3"/>
  <c r="L90" i="3"/>
  <c r="J90" i="3"/>
  <c r="K90" i="3" s="1" a="1"/>
  <c r="K90" i="3" s="1"/>
  <c r="I90" i="3"/>
  <c r="H90" i="3" a="1"/>
  <c r="H90" i="3" s="1"/>
  <c r="G90" i="3"/>
  <c r="F90" i="3"/>
  <c r="BX89" i="3"/>
  <c r="BY89" i="3" s="1" a="1"/>
  <c r="BY89" i="3" s="1"/>
  <c r="BW89" i="3"/>
  <c r="BV89" i="3" a="1"/>
  <c r="BV89" i="3" s="1"/>
  <c r="BU89" i="3"/>
  <c r="BT89" i="3"/>
  <c r="BR89" i="3"/>
  <c r="BS89" i="3" s="1" a="1"/>
  <c r="BS89" i="3" s="1"/>
  <c r="BQ89" i="3"/>
  <c r="BP89" i="3" a="1"/>
  <c r="BP89" i="3" s="1"/>
  <c r="BO89" i="3"/>
  <c r="BN89" i="3"/>
  <c r="BL89" i="3"/>
  <c r="BM89" i="3" s="1" a="1"/>
  <c r="BM89" i="3" s="1"/>
  <c r="BK89" i="3"/>
  <c r="BJ89" i="3" a="1"/>
  <c r="BJ89" i="3" s="1"/>
  <c r="BI89" i="3"/>
  <c r="BH89" i="3"/>
  <c r="BF89" i="3"/>
  <c r="BG89" i="3" s="1" a="1"/>
  <c r="BG89" i="3" s="1"/>
  <c r="BE89" i="3"/>
  <c r="BD89" i="3" a="1"/>
  <c r="BD89" i="3" s="1"/>
  <c r="BC89" i="3"/>
  <c r="BB89" i="3"/>
  <c r="AZ89" i="3"/>
  <c r="BA89" i="3" s="1" a="1"/>
  <c r="BA89" i="3" s="1"/>
  <c r="AY89" i="3"/>
  <c r="AX89" i="3" a="1"/>
  <c r="AX89" i="3" s="1"/>
  <c r="AW89" i="3"/>
  <c r="AV89" i="3"/>
  <c r="AT89" i="3"/>
  <c r="AU89" i="3" s="1" a="1"/>
  <c r="AU89" i="3" s="1"/>
  <c r="AS89" i="3"/>
  <c r="AR89" i="3" a="1"/>
  <c r="AR89" i="3" s="1"/>
  <c r="AQ89" i="3"/>
  <c r="AP89" i="3"/>
  <c r="AN89" i="3"/>
  <c r="AO89" i="3" s="1" a="1"/>
  <c r="AO89" i="3" s="1"/>
  <c r="AM89" i="3"/>
  <c r="AL89" i="3" a="1"/>
  <c r="AL89" i="3" s="1"/>
  <c r="AK89" i="3"/>
  <c r="AJ89" i="3"/>
  <c r="AH89" i="3"/>
  <c r="AI89" i="3" s="1" a="1"/>
  <c r="AI89" i="3" s="1"/>
  <c r="AG89" i="3"/>
  <c r="AF89" i="3" a="1"/>
  <c r="AF89" i="3" s="1"/>
  <c r="AE89" i="3"/>
  <c r="AD89" i="3"/>
  <c r="AB89" i="3"/>
  <c r="AC89" i="3" s="1" a="1"/>
  <c r="AC89" i="3" s="1"/>
  <c r="AA89" i="3"/>
  <c r="Z89" i="3" a="1"/>
  <c r="Z89" i="3" s="1"/>
  <c r="Y89" i="3"/>
  <c r="X89" i="3"/>
  <c r="V89" i="3"/>
  <c r="W89" i="3" s="1" a="1"/>
  <c r="W89" i="3" s="1"/>
  <c r="U89" i="3"/>
  <c r="T89" i="3" a="1"/>
  <c r="T89" i="3" s="1"/>
  <c r="S89" i="3"/>
  <c r="R89" i="3"/>
  <c r="P89" i="3"/>
  <c r="Q89" i="3" s="1" a="1"/>
  <c r="Q89" i="3" s="1"/>
  <c r="O89" i="3"/>
  <c r="N89" i="3" a="1"/>
  <c r="N89" i="3" s="1"/>
  <c r="M89" i="3"/>
  <c r="L89" i="3"/>
  <c r="J89" i="3"/>
  <c r="K89" i="3" s="1" a="1"/>
  <c r="K89" i="3" s="1"/>
  <c r="I89" i="3"/>
  <c r="H89" i="3" a="1"/>
  <c r="H89" i="3" s="1"/>
  <c r="G89" i="3"/>
  <c r="F89" i="3"/>
  <c r="BX88" i="3"/>
  <c r="BY88" i="3" s="1" a="1"/>
  <c r="BY88" i="3" s="1"/>
  <c r="BW88" i="3"/>
  <c r="BV88" i="3" a="1"/>
  <c r="BV88" i="3" s="1"/>
  <c r="BU88" i="3"/>
  <c r="BT88" i="3"/>
  <c r="BR88" i="3"/>
  <c r="BS88" i="3" s="1" a="1"/>
  <c r="BS88" i="3" s="1"/>
  <c r="BQ88" i="3"/>
  <c r="BP88" i="3" a="1"/>
  <c r="BP88" i="3" s="1"/>
  <c r="BO88" i="3"/>
  <c r="BN88" i="3"/>
  <c r="BL88" i="3"/>
  <c r="BM88" i="3" s="1" a="1"/>
  <c r="BM88" i="3" s="1"/>
  <c r="BK88" i="3"/>
  <c r="BJ88" i="3" a="1"/>
  <c r="BJ88" i="3" s="1"/>
  <c r="BI88" i="3"/>
  <c r="BH88" i="3"/>
  <c r="BF88" i="3"/>
  <c r="BG88" i="3" s="1" a="1"/>
  <c r="BG88" i="3" s="1"/>
  <c r="BE88" i="3"/>
  <c r="BD88" i="3" a="1"/>
  <c r="BD88" i="3" s="1"/>
  <c r="BC88" i="3"/>
  <c r="BB88" i="3"/>
  <c r="AZ88" i="3"/>
  <c r="BA88" i="3" s="1" a="1"/>
  <c r="BA88" i="3" s="1"/>
  <c r="AY88" i="3"/>
  <c r="AX88" i="3" a="1"/>
  <c r="AX88" i="3" s="1"/>
  <c r="AW88" i="3"/>
  <c r="AV88" i="3"/>
  <c r="AT88" i="3"/>
  <c r="AU88" i="3" s="1" a="1"/>
  <c r="AU88" i="3" s="1"/>
  <c r="AS88" i="3"/>
  <c r="AR88" i="3" a="1"/>
  <c r="AR88" i="3" s="1"/>
  <c r="AQ88" i="3"/>
  <c r="AP88" i="3"/>
  <c r="AN88" i="3"/>
  <c r="AO88" i="3" s="1" a="1"/>
  <c r="AO88" i="3" s="1"/>
  <c r="AM88" i="3"/>
  <c r="AL88" i="3" a="1"/>
  <c r="AL88" i="3" s="1"/>
  <c r="AK88" i="3"/>
  <c r="AJ88" i="3"/>
  <c r="AH88" i="3"/>
  <c r="AI88" i="3" s="1" a="1"/>
  <c r="AI88" i="3" s="1"/>
  <c r="AG88" i="3"/>
  <c r="AF88" i="3" a="1"/>
  <c r="AF88" i="3" s="1"/>
  <c r="AE88" i="3"/>
  <c r="AD88" i="3"/>
  <c r="AB88" i="3"/>
  <c r="AC88" i="3" s="1" a="1"/>
  <c r="AC88" i="3" s="1"/>
  <c r="AA88" i="3"/>
  <c r="Z88" i="3" a="1"/>
  <c r="Z88" i="3" s="1"/>
  <c r="Y88" i="3"/>
  <c r="X88" i="3"/>
  <c r="V88" i="3"/>
  <c r="W88" i="3" s="1" a="1"/>
  <c r="W88" i="3" s="1"/>
  <c r="U88" i="3"/>
  <c r="T88" i="3" a="1"/>
  <c r="T88" i="3" s="1"/>
  <c r="S88" i="3"/>
  <c r="R88" i="3"/>
  <c r="P88" i="3"/>
  <c r="Q88" i="3" s="1" a="1"/>
  <c r="Q88" i="3" s="1"/>
  <c r="O88" i="3"/>
  <c r="N88" i="3" a="1"/>
  <c r="N88" i="3" s="1"/>
  <c r="M88" i="3"/>
  <c r="L88" i="3"/>
  <c r="J88" i="3"/>
  <c r="K88" i="3" s="1" a="1"/>
  <c r="K88" i="3" s="1"/>
  <c r="I88" i="3"/>
  <c r="H88" i="3" a="1"/>
  <c r="H88" i="3" s="1"/>
  <c r="G88" i="3"/>
  <c r="F88" i="3"/>
  <c r="BX87" i="3"/>
  <c r="BY87" i="3" s="1" a="1"/>
  <c r="BY87" i="3" s="1"/>
  <c r="BW87" i="3"/>
  <c r="BV87" i="3" a="1"/>
  <c r="BV87" i="3" s="1"/>
  <c r="BU87" i="3"/>
  <c r="BT87" i="3"/>
  <c r="BR87" i="3"/>
  <c r="BS87" i="3" s="1" a="1"/>
  <c r="BS87" i="3" s="1"/>
  <c r="BQ87" i="3"/>
  <c r="BP87" i="3" a="1"/>
  <c r="BP87" i="3" s="1"/>
  <c r="BO87" i="3"/>
  <c r="BN87" i="3"/>
  <c r="BL87" i="3"/>
  <c r="BM87" i="3" s="1" a="1"/>
  <c r="BM87" i="3" s="1"/>
  <c r="BK87" i="3"/>
  <c r="BJ87" i="3" a="1"/>
  <c r="BJ87" i="3" s="1"/>
  <c r="BI87" i="3"/>
  <c r="BH87" i="3"/>
  <c r="BF87" i="3"/>
  <c r="BG87" i="3" s="1" a="1"/>
  <c r="BG87" i="3" s="1"/>
  <c r="BE87" i="3"/>
  <c r="BD87" i="3" a="1"/>
  <c r="BD87" i="3" s="1"/>
  <c r="BC87" i="3"/>
  <c r="BB87" i="3"/>
  <c r="AZ87" i="3"/>
  <c r="BA87" i="3" s="1" a="1"/>
  <c r="BA87" i="3" s="1"/>
  <c r="AY87" i="3"/>
  <c r="AX87" i="3" a="1"/>
  <c r="AX87" i="3" s="1"/>
  <c r="AW87" i="3"/>
  <c r="AV87" i="3"/>
  <c r="AT87" i="3"/>
  <c r="AU87" i="3" s="1" a="1"/>
  <c r="AU87" i="3" s="1"/>
  <c r="AS87" i="3"/>
  <c r="AR87" i="3" a="1"/>
  <c r="AR87" i="3" s="1"/>
  <c r="AQ87" i="3"/>
  <c r="AP87" i="3"/>
  <c r="AN87" i="3"/>
  <c r="AO87" i="3" s="1" a="1"/>
  <c r="AO87" i="3" s="1"/>
  <c r="AM87" i="3"/>
  <c r="AL87" i="3" a="1"/>
  <c r="AL87" i="3" s="1"/>
  <c r="AK87" i="3"/>
  <c r="AJ87" i="3"/>
  <c r="AH87" i="3"/>
  <c r="AI87" i="3" s="1" a="1"/>
  <c r="AI87" i="3" s="1"/>
  <c r="AG87" i="3"/>
  <c r="AF87" i="3" a="1"/>
  <c r="AF87" i="3" s="1"/>
  <c r="AE87" i="3"/>
  <c r="AD87" i="3"/>
  <c r="AB87" i="3"/>
  <c r="AC87" i="3" s="1" a="1"/>
  <c r="AC87" i="3" s="1"/>
  <c r="AA87" i="3"/>
  <c r="Z87" i="3" a="1"/>
  <c r="Z87" i="3" s="1"/>
  <c r="Y87" i="3"/>
  <c r="X87" i="3"/>
  <c r="V87" i="3"/>
  <c r="W87" i="3" s="1" a="1"/>
  <c r="W87" i="3" s="1"/>
  <c r="U87" i="3"/>
  <c r="T87" i="3" a="1"/>
  <c r="T87" i="3" s="1"/>
  <c r="S87" i="3"/>
  <c r="R87" i="3"/>
  <c r="P87" i="3"/>
  <c r="Q87" i="3" s="1" a="1"/>
  <c r="Q87" i="3" s="1"/>
  <c r="O87" i="3"/>
  <c r="N87" i="3" a="1"/>
  <c r="N87" i="3" s="1"/>
  <c r="M87" i="3"/>
  <c r="L87" i="3"/>
  <c r="J87" i="3"/>
  <c r="K87" i="3" s="1" a="1"/>
  <c r="K87" i="3" s="1"/>
  <c r="I87" i="3"/>
  <c r="H87" i="3" a="1"/>
  <c r="H87" i="3" s="1"/>
  <c r="G87" i="3"/>
  <c r="F87" i="3"/>
  <c r="BX86" i="3"/>
  <c r="BY86" i="3" s="1" a="1"/>
  <c r="BY86" i="3" s="1"/>
  <c r="BW86" i="3"/>
  <c r="BV86" i="3" a="1"/>
  <c r="BV86" i="3" s="1"/>
  <c r="BU86" i="3"/>
  <c r="BT86" i="3"/>
  <c r="BR86" i="3"/>
  <c r="BS86" i="3" s="1" a="1"/>
  <c r="BS86" i="3" s="1"/>
  <c r="BQ86" i="3"/>
  <c r="BP86" i="3" a="1"/>
  <c r="BP86" i="3" s="1"/>
  <c r="BO86" i="3"/>
  <c r="BN86" i="3"/>
  <c r="BL86" i="3"/>
  <c r="BM86" i="3" s="1" a="1"/>
  <c r="BM86" i="3" s="1"/>
  <c r="BK86" i="3"/>
  <c r="BJ86" i="3" a="1"/>
  <c r="BJ86" i="3" s="1"/>
  <c r="BI86" i="3"/>
  <c r="BH86" i="3"/>
  <c r="BF86" i="3"/>
  <c r="BG86" i="3" s="1" a="1"/>
  <c r="BG86" i="3" s="1"/>
  <c r="BE86" i="3"/>
  <c r="BD86" i="3" a="1"/>
  <c r="BD86" i="3" s="1"/>
  <c r="BC86" i="3"/>
  <c r="BB86" i="3"/>
  <c r="AZ86" i="3"/>
  <c r="BA86" i="3" s="1" a="1"/>
  <c r="BA86" i="3" s="1"/>
  <c r="AY86" i="3"/>
  <c r="AX86" i="3" a="1"/>
  <c r="AX86" i="3" s="1"/>
  <c r="AW86" i="3"/>
  <c r="AV86" i="3"/>
  <c r="AT86" i="3"/>
  <c r="AU86" i="3" s="1" a="1"/>
  <c r="AU86" i="3" s="1"/>
  <c r="AS86" i="3"/>
  <c r="AR86" i="3" a="1"/>
  <c r="AR86" i="3" s="1"/>
  <c r="AQ86" i="3"/>
  <c r="AP86" i="3"/>
  <c r="AN86" i="3"/>
  <c r="AO86" i="3" s="1" a="1"/>
  <c r="AO86" i="3" s="1"/>
  <c r="AM86" i="3"/>
  <c r="AL86" i="3" a="1"/>
  <c r="AL86" i="3" s="1"/>
  <c r="AK86" i="3"/>
  <c r="AJ86" i="3"/>
  <c r="AH86" i="3"/>
  <c r="AI86" i="3" s="1" a="1"/>
  <c r="AI86" i="3" s="1"/>
  <c r="AG86" i="3"/>
  <c r="AF86" i="3" a="1"/>
  <c r="AF86" i="3" s="1"/>
  <c r="AE86" i="3"/>
  <c r="AD86" i="3"/>
  <c r="AB86" i="3"/>
  <c r="AC86" i="3" s="1" a="1"/>
  <c r="AC86" i="3" s="1"/>
  <c r="AA86" i="3"/>
  <c r="Z86" i="3" a="1"/>
  <c r="Z86" i="3" s="1"/>
  <c r="Y86" i="3"/>
  <c r="X86" i="3"/>
  <c r="V86" i="3"/>
  <c r="W86" i="3" s="1" a="1"/>
  <c r="W86" i="3" s="1"/>
  <c r="U86" i="3"/>
  <c r="T86" i="3" a="1"/>
  <c r="T86" i="3" s="1"/>
  <c r="S86" i="3"/>
  <c r="R86" i="3"/>
  <c r="P86" i="3"/>
  <c r="Q86" i="3" s="1" a="1"/>
  <c r="Q86" i="3" s="1"/>
  <c r="O86" i="3"/>
  <c r="N86" i="3" a="1"/>
  <c r="N86" i="3" s="1"/>
  <c r="M86" i="3"/>
  <c r="L86" i="3"/>
  <c r="J86" i="3"/>
  <c r="K86" i="3" s="1" a="1"/>
  <c r="K86" i="3" s="1"/>
  <c r="I86" i="3"/>
  <c r="H86" i="3" a="1"/>
  <c r="H86" i="3" s="1"/>
  <c r="G86" i="3"/>
  <c r="F86" i="3"/>
  <c r="BX85" i="3"/>
  <c r="BY85" i="3" s="1" a="1"/>
  <c r="BY85" i="3" s="1"/>
  <c r="BW85" i="3"/>
  <c r="BV85" i="3" a="1"/>
  <c r="BV85" i="3" s="1"/>
  <c r="BU85" i="3"/>
  <c r="BT85" i="3"/>
  <c r="BR85" i="3"/>
  <c r="BS85" i="3" s="1" a="1"/>
  <c r="BS85" i="3" s="1"/>
  <c r="BQ85" i="3"/>
  <c r="BP85" i="3" a="1"/>
  <c r="BP85" i="3" s="1"/>
  <c r="BO85" i="3"/>
  <c r="BN85" i="3"/>
  <c r="BL85" i="3"/>
  <c r="BM85" i="3" s="1" a="1"/>
  <c r="BM85" i="3" s="1"/>
  <c r="BK85" i="3"/>
  <c r="BJ85" i="3" a="1"/>
  <c r="BJ85" i="3" s="1"/>
  <c r="BI85" i="3"/>
  <c r="BH85" i="3"/>
  <c r="BF85" i="3"/>
  <c r="BG85" i="3" s="1" a="1"/>
  <c r="BG85" i="3" s="1"/>
  <c r="BE85" i="3"/>
  <c r="BD85" i="3" a="1"/>
  <c r="BD85" i="3" s="1"/>
  <c r="BC85" i="3"/>
  <c r="BB85" i="3"/>
  <c r="AZ85" i="3"/>
  <c r="BA85" i="3" s="1" a="1"/>
  <c r="BA85" i="3" s="1"/>
  <c r="AY85" i="3"/>
  <c r="AX85" i="3" a="1"/>
  <c r="AX85" i="3" s="1"/>
  <c r="AW85" i="3"/>
  <c r="AV85" i="3"/>
  <c r="AT85" i="3"/>
  <c r="AU85" i="3" s="1" a="1"/>
  <c r="AU85" i="3" s="1"/>
  <c r="AS85" i="3"/>
  <c r="AQ85" i="3"/>
  <c r="AR85" i="3" s="1" a="1"/>
  <c r="AR85" i="3" s="1"/>
  <c r="AP85" i="3"/>
  <c r="AN85" i="3"/>
  <c r="AO85" i="3" s="1" a="1"/>
  <c r="AO85" i="3" s="1"/>
  <c r="AM85" i="3"/>
  <c r="AK85" i="3"/>
  <c r="AL85" i="3" s="1" a="1"/>
  <c r="AL85" i="3" s="1"/>
  <c r="AJ85" i="3"/>
  <c r="AH85" i="3"/>
  <c r="AI85" i="3" s="1" a="1"/>
  <c r="AI85" i="3" s="1"/>
  <c r="AG85" i="3"/>
  <c r="AE85" i="3"/>
  <c r="AF85" i="3" s="1" a="1"/>
  <c r="AF85" i="3" s="1"/>
  <c r="AD85" i="3"/>
  <c r="AB85" i="3"/>
  <c r="AC85" i="3" s="1" a="1"/>
  <c r="AC85" i="3" s="1"/>
  <c r="AA85" i="3"/>
  <c r="Z85" i="3" a="1"/>
  <c r="Z85" i="3" s="1"/>
  <c r="Y85" i="3"/>
  <c r="X85" i="3"/>
  <c r="V85" i="3"/>
  <c r="W85" i="3" s="1" a="1"/>
  <c r="W85" i="3" s="1"/>
  <c r="U85" i="3"/>
  <c r="S85" i="3"/>
  <c r="T85" i="3" s="1" a="1"/>
  <c r="T85" i="3" s="1"/>
  <c r="R85" i="3"/>
  <c r="P85" i="3"/>
  <c r="Q85" i="3" s="1" a="1"/>
  <c r="Q85" i="3" s="1"/>
  <c r="O85" i="3"/>
  <c r="N85" i="3" a="1"/>
  <c r="N85" i="3" s="1"/>
  <c r="M85" i="3"/>
  <c r="L85" i="3"/>
  <c r="J85" i="3"/>
  <c r="K85" i="3" s="1" a="1"/>
  <c r="K85" i="3" s="1"/>
  <c r="I85" i="3"/>
  <c r="G85" i="3"/>
  <c r="H85" i="3" s="1" a="1"/>
  <c r="H85" i="3" s="1"/>
  <c r="F85" i="3"/>
  <c r="BX84" i="3"/>
  <c r="BY84" i="3" s="1" a="1"/>
  <c r="BY84" i="3" s="1"/>
  <c r="BW84" i="3"/>
  <c r="BV84" i="3" a="1"/>
  <c r="BV84" i="3" s="1"/>
  <c r="BU84" i="3"/>
  <c r="BT84" i="3"/>
  <c r="BR84" i="3"/>
  <c r="BS84" i="3" s="1" a="1"/>
  <c r="BS84" i="3" s="1"/>
  <c r="BQ84" i="3"/>
  <c r="BO84" i="3"/>
  <c r="BP84" i="3" s="1" a="1"/>
  <c r="BP84" i="3" s="1"/>
  <c r="BN84" i="3"/>
  <c r="BL84" i="3"/>
  <c r="BM84" i="3" s="1" a="1"/>
  <c r="BM84" i="3" s="1"/>
  <c r="BK84" i="3"/>
  <c r="BI84" i="3"/>
  <c r="BJ84" i="3" s="1" a="1"/>
  <c r="BJ84" i="3" s="1"/>
  <c r="BH84" i="3"/>
  <c r="BF84" i="3"/>
  <c r="BG84" i="3" s="1" a="1"/>
  <c r="BG84" i="3" s="1"/>
  <c r="BE84" i="3"/>
  <c r="BC84" i="3"/>
  <c r="BD84" i="3" s="1" a="1"/>
  <c r="BD84" i="3" s="1"/>
  <c r="BB84" i="3"/>
  <c r="AZ84" i="3"/>
  <c r="BA84" i="3" s="1" a="1"/>
  <c r="BA84" i="3" s="1"/>
  <c r="AY84" i="3"/>
  <c r="AX84" i="3" a="1"/>
  <c r="AX84" i="3" s="1"/>
  <c r="AW84" i="3"/>
  <c r="AV84" i="3"/>
  <c r="AT84" i="3"/>
  <c r="AU84" i="3" s="1" a="1"/>
  <c r="AU84" i="3" s="1"/>
  <c r="AS84" i="3"/>
  <c r="AQ84" i="3"/>
  <c r="AR84" i="3" s="1" a="1"/>
  <c r="AR84" i="3" s="1"/>
  <c r="AP84" i="3"/>
  <c r="AO84" i="3"/>
  <c r="AN84" i="3"/>
  <c r="AO84" i="3" s="1" a="1"/>
  <c r="AM84" i="3"/>
  <c r="AK84" i="3"/>
  <c r="AL84" i="3" s="1" a="1"/>
  <c r="AL84" i="3" s="1"/>
  <c r="AJ84" i="3"/>
  <c r="AH84" i="3"/>
  <c r="AI84" i="3" s="1" a="1"/>
  <c r="AI84" i="3" s="1"/>
  <c r="AG84" i="3"/>
  <c r="AE84" i="3"/>
  <c r="AF84" i="3" s="1" a="1"/>
  <c r="AF84" i="3" s="1"/>
  <c r="AD84" i="3"/>
  <c r="AC84" i="3"/>
  <c r="AB84" i="3"/>
  <c r="AC84" i="3" s="1" a="1"/>
  <c r="AA84" i="3"/>
  <c r="Z84" i="3" a="1"/>
  <c r="Z84" i="3" s="1"/>
  <c r="Y84" i="3"/>
  <c r="X84" i="3"/>
  <c r="W84" i="3"/>
  <c r="V84" i="3"/>
  <c r="W84" i="3" s="1" a="1"/>
  <c r="U84" i="3"/>
  <c r="S84" i="3"/>
  <c r="T84" i="3" s="1" a="1"/>
  <c r="T84" i="3" s="1"/>
  <c r="R84" i="3"/>
  <c r="Q84" i="3"/>
  <c r="P84" i="3"/>
  <c r="Q84" i="3" s="1" a="1"/>
  <c r="O84" i="3"/>
  <c r="M84" i="3"/>
  <c r="N84" i="3" s="1" a="1"/>
  <c r="N84" i="3" s="1"/>
  <c r="L84" i="3"/>
  <c r="J84" i="3"/>
  <c r="K84" i="3" s="1" a="1"/>
  <c r="K84" i="3" s="1"/>
  <c r="I84" i="3"/>
  <c r="G84" i="3"/>
  <c r="H84" i="3" s="1" a="1"/>
  <c r="H84" i="3" s="1"/>
  <c r="F84" i="3"/>
  <c r="BY83" i="3"/>
  <c r="BX83" i="3"/>
  <c r="BY83" i="3" s="1" a="1"/>
  <c r="BW83" i="3"/>
  <c r="BV83" i="3" a="1"/>
  <c r="BV83" i="3" s="1"/>
  <c r="BU83" i="3"/>
  <c r="BT83" i="3"/>
  <c r="BS83" i="3"/>
  <c r="BR83" i="3"/>
  <c r="BS83" i="3" s="1" a="1"/>
  <c r="BQ83" i="3"/>
  <c r="BO83" i="3"/>
  <c r="BP83" i="3" s="1" a="1"/>
  <c r="BP83" i="3" s="1"/>
  <c r="BN83" i="3"/>
  <c r="BL83" i="3"/>
  <c r="BM83" i="3" s="1" a="1"/>
  <c r="BM83" i="3" s="1"/>
  <c r="BK83" i="3"/>
  <c r="BJ83" i="3" a="1"/>
  <c r="BJ83" i="3" s="1"/>
  <c r="BI83" i="3"/>
  <c r="BH83" i="3"/>
  <c r="BG83" i="3"/>
  <c r="BG83" i="3" a="1"/>
  <c r="BF83" i="3"/>
  <c r="BE83" i="3"/>
  <c r="BD83" i="3" a="1"/>
  <c r="BD83" i="3" s="1"/>
  <c r="BC83" i="3"/>
  <c r="BB83" i="3"/>
  <c r="BA83" i="3" a="1"/>
  <c r="BA83" i="3" s="1"/>
  <c r="AZ83" i="3"/>
  <c r="AY83" i="3"/>
  <c r="AX83" i="3" a="1"/>
  <c r="AX83" i="3" s="1"/>
  <c r="AW83" i="3"/>
  <c r="AV83" i="3"/>
  <c r="AT83" i="3"/>
  <c r="AU83" i="3" s="1" a="1"/>
  <c r="AU83" i="3" s="1"/>
  <c r="AS83" i="3"/>
  <c r="AQ83" i="3"/>
  <c r="AR83" i="3" s="1" a="1"/>
  <c r="AR83" i="3" s="1"/>
  <c r="AP83" i="3"/>
  <c r="AN83" i="3"/>
  <c r="AO83" i="3" s="1" a="1"/>
  <c r="AO83" i="3" s="1"/>
  <c r="AM83" i="3"/>
  <c r="AL83" i="3" a="1"/>
  <c r="AL83" i="3" s="1"/>
  <c r="AK83" i="3"/>
  <c r="AJ83" i="3"/>
  <c r="AI83" i="3"/>
  <c r="AI83" i="3" a="1"/>
  <c r="AH83" i="3"/>
  <c r="AG83" i="3"/>
  <c r="AF83" i="3" a="1"/>
  <c r="AF83" i="3" s="1"/>
  <c r="AE83" i="3"/>
  <c r="AD83" i="3"/>
  <c r="AC83" i="3"/>
  <c r="AC83" i="3" a="1"/>
  <c r="AB83" i="3"/>
  <c r="AA83" i="3"/>
  <c r="Y83" i="3"/>
  <c r="Z83" i="3" s="1" a="1"/>
  <c r="Z83" i="3" s="1"/>
  <c r="X83" i="3"/>
  <c r="W83" i="3" a="1"/>
  <c r="W83" i="3" s="1"/>
  <c r="V83" i="3"/>
  <c r="U83" i="3"/>
  <c r="S83" i="3"/>
  <c r="T83" i="3" s="1" a="1"/>
  <c r="T83" i="3" s="1"/>
  <c r="R83" i="3"/>
  <c r="P83" i="3"/>
  <c r="Q83" i="3" s="1" a="1"/>
  <c r="Q83" i="3" s="1"/>
  <c r="O83" i="3"/>
  <c r="N83" i="3" a="1"/>
  <c r="N83" i="3" s="1"/>
  <c r="M83" i="3"/>
  <c r="L83" i="3"/>
  <c r="K83" i="3"/>
  <c r="K83" i="3" a="1"/>
  <c r="J83" i="3"/>
  <c r="I83" i="3"/>
  <c r="H83" i="3" a="1"/>
  <c r="H83" i="3" s="1"/>
  <c r="G83" i="3"/>
  <c r="F83" i="3"/>
  <c r="BY82" i="3" a="1"/>
  <c r="BY82" i="3" s="1"/>
  <c r="BX82" i="3"/>
  <c r="BW82" i="3"/>
  <c r="BV82" i="3" a="1"/>
  <c r="BV82" i="3" s="1"/>
  <c r="BU82" i="3"/>
  <c r="BT82" i="3"/>
  <c r="BR82" i="3"/>
  <c r="BS82" i="3" s="1" a="1"/>
  <c r="BS82" i="3" s="1"/>
  <c r="BQ82" i="3"/>
  <c r="BO82" i="3"/>
  <c r="BP82" i="3" s="1" a="1"/>
  <c r="BP82" i="3" s="1"/>
  <c r="BN82" i="3"/>
  <c r="BL82" i="3"/>
  <c r="BM82" i="3" s="1" a="1"/>
  <c r="BM82" i="3" s="1"/>
  <c r="BK82" i="3"/>
  <c r="BJ82" i="3" a="1"/>
  <c r="BJ82" i="3" s="1"/>
  <c r="BI82" i="3"/>
  <c r="BH82" i="3"/>
  <c r="BG82" i="3"/>
  <c r="BG82" i="3" a="1"/>
  <c r="BF82" i="3"/>
  <c r="BE82" i="3"/>
  <c r="BD82" i="3" a="1"/>
  <c r="BD82" i="3" s="1"/>
  <c r="BC82" i="3"/>
  <c r="BB82" i="3"/>
  <c r="BA82" i="3"/>
  <c r="BA82" i="3" a="1"/>
  <c r="AZ82" i="3"/>
  <c r="AY82" i="3"/>
  <c r="AW82" i="3"/>
  <c r="AX82" i="3" s="1" a="1"/>
  <c r="AX82" i="3" s="1"/>
  <c r="AV82" i="3"/>
  <c r="AU82" i="3" a="1"/>
  <c r="AU82" i="3" s="1"/>
  <c r="AT82" i="3"/>
  <c r="AS82" i="3"/>
  <c r="AQ82" i="3"/>
  <c r="AR82" i="3" s="1" a="1"/>
  <c r="AR82" i="3" s="1"/>
  <c r="AP82" i="3"/>
  <c r="AN82" i="3"/>
  <c r="AO82" i="3" s="1" a="1"/>
  <c r="AO82" i="3" s="1"/>
  <c r="AM82" i="3"/>
  <c r="AL82" i="3" a="1"/>
  <c r="AL82" i="3" s="1"/>
  <c r="AK82" i="3"/>
  <c r="AJ82" i="3"/>
  <c r="AI82" i="3"/>
  <c r="AI82" i="3" a="1"/>
  <c r="AH82" i="3"/>
  <c r="AG82" i="3"/>
  <c r="AF82" i="3" a="1"/>
  <c r="AF82" i="3" s="1"/>
  <c r="AE82" i="3"/>
  <c r="AD82" i="3"/>
  <c r="AC82" i="3" a="1"/>
  <c r="AC82" i="3" s="1"/>
  <c r="AB82" i="3"/>
  <c r="AA82" i="3"/>
  <c r="Z82" i="3" a="1"/>
  <c r="Z82" i="3" s="1"/>
  <c r="Y82" i="3"/>
  <c r="X82" i="3"/>
  <c r="V82" i="3"/>
  <c r="W82" i="3" s="1" a="1"/>
  <c r="W82" i="3" s="1"/>
  <c r="U82" i="3"/>
  <c r="S82" i="3"/>
  <c r="T82" i="3" s="1" a="1"/>
  <c r="T82" i="3" s="1"/>
  <c r="R82" i="3"/>
  <c r="P82" i="3"/>
  <c r="Q82" i="3" s="1" a="1"/>
  <c r="Q82" i="3" s="1"/>
  <c r="O82" i="3"/>
  <c r="N82" i="3" a="1"/>
  <c r="N82" i="3" s="1"/>
  <c r="M82" i="3"/>
  <c r="L82" i="3"/>
  <c r="K82" i="3"/>
  <c r="K82" i="3" a="1"/>
  <c r="J82" i="3"/>
  <c r="I82" i="3"/>
  <c r="H82" i="3"/>
  <c r="H82" i="3" a="1"/>
  <c r="G82" i="3"/>
  <c r="F82" i="3"/>
  <c r="BY81" i="3" a="1"/>
  <c r="BY81" i="3" s="1"/>
  <c r="BX81" i="3"/>
  <c r="BW81" i="3"/>
  <c r="BV81" i="3"/>
  <c r="BV81" i="3" a="1"/>
  <c r="BU81" i="3"/>
  <c r="BT81" i="3"/>
  <c r="BS81" i="3" a="1"/>
  <c r="BS81" i="3" s="1"/>
  <c r="BR81" i="3"/>
  <c r="BQ81" i="3"/>
  <c r="BP81" i="3" a="1"/>
  <c r="BP81" i="3" s="1"/>
  <c r="BO81" i="3"/>
  <c r="BN81" i="3"/>
  <c r="BM81" i="3" a="1"/>
  <c r="BM81" i="3" s="1"/>
  <c r="BL81" i="3"/>
  <c r="BK81" i="3"/>
  <c r="BJ81" i="3" a="1"/>
  <c r="BJ81" i="3" s="1"/>
  <c r="BI81" i="3"/>
  <c r="BH81" i="3"/>
  <c r="BG81" i="3" a="1"/>
  <c r="BG81" i="3" s="1"/>
  <c r="BF81" i="3"/>
  <c r="BE81" i="3"/>
  <c r="BD81" i="3" a="1"/>
  <c r="BD81" i="3" s="1"/>
  <c r="BC81" i="3"/>
  <c r="BB81" i="3"/>
  <c r="BA81" i="3" a="1"/>
  <c r="BA81" i="3" s="1"/>
  <c r="AZ81" i="3"/>
  <c r="AY81" i="3"/>
  <c r="AX81" i="3" a="1"/>
  <c r="AX81" i="3" s="1"/>
  <c r="AW81" i="3"/>
  <c r="AV81" i="3"/>
  <c r="AU81" i="3" a="1"/>
  <c r="AU81" i="3" s="1"/>
  <c r="AT81" i="3"/>
  <c r="AS81" i="3"/>
  <c r="AR81" i="3" a="1"/>
  <c r="AR81" i="3" s="1"/>
  <c r="AQ81" i="3"/>
  <c r="AP81" i="3"/>
  <c r="AO81" i="3" a="1"/>
  <c r="AO81" i="3" s="1"/>
  <c r="AN81" i="3"/>
  <c r="AM81" i="3"/>
  <c r="AL81" i="3" a="1"/>
  <c r="AL81" i="3" s="1"/>
  <c r="AK81" i="3"/>
  <c r="AJ81" i="3"/>
  <c r="AI81" i="3" a="1"/>
  <c r="AI81" i="3" s="1"/>
  <c r="AH81" i="3"/>
  <c r="AG81" i="3"/>
  <c r="AF81" i="3" a="1"/>
  <c r="AF81" i="3" s="1"/>
  <c r="AE81" i="3"/>
  <c r="AD81" i="3"/>
  <c r="AC81" i="3" a="1"/>
  <c r="AC81" i="3" s="1"/>
  <c r="AB81" i="3"/>
  <c r="AA81" i="3"/>
  <c r="Z81" i="3" a="1"/>
  <c r="Z81" i="3" s="1"/>
  <c r="Y81" i="3"/>
  <c r="X81" i="3"/>
  <c r="W81" i="3" a="1"/>
  <c r="W81" i="3" s="1"/>
  <c r="V81" i="3"/>
  <c r="U81" i="3"/>
  <c r="T81" i="3" a="1"/>
  <c r="T81" i="3" s="1"/>
  <c r="S81" i="3"/>
  <c r="R81" i="3"/>
  <c r="Q81" i="3" a="1"/>
  <c r="Q81" i="3" s="1"/>
  <c r="P81" i="3"/>
  <c r="O81" i="3"/>
  <c r="N81" i="3" a="1"/>
  <c r="N81" i="3" s="1"/>
  <c r="M81" i="3"/>
  <c r="L81" i="3"/>
  <c r="K81" i="3" a="1"/>
  <c r="K81" i="3" s="1"/>
  <c r="J81" i="3"/>
  <c r="I81" i="3"/>
  <c r="H81" i="3" a="1"/>
  <c r="H81" i="3" s="1"/>
  <c r="G81" i="3"/>
  <c r="F81" i="3"/>
  <c r="BY80" i="3" a="1"/>
  <c r="BY80" i="3" s="1"/>
  <c r="BX80" i="3"/>
  <c r="BW80" i="3"/>
  <c r="BV80" i="3" a="1"/>
  <c r="BV80" i="3" s="1"/>
  <c r="BU80" i="3"/>
  <c r="BT80" i="3"/>
  <c r="BS80" i="3" a="1"/>
  <c r="BS80" i="3" s="1"/>
  <c r="BR80" i="3"/>
  <c r="BQ80" i="3"/>
  <c r="BP80" i="3" a="1"/>
  <c r="BP80" i="3" s="1"/>
  <c r="BO80" i="3"/>
  <c r="BN80" i="3"/>
  <c r="BM80" i="3" a="1"/>
  <c r="BM80" i="3" s="1"/>
  <c r="BL80" i="3"/>
  <c r="BK80" i="3"/>
  <c r="BJ80" i="3" a="1"/>
  <c r="BJ80" i="3" s="1"/>
  <c r="BI80" i="3"/>
  <c r="BH80" i="3"/>
  <c r="BG80" i="3" a="1"/>
  <c r="BG80" i="3" s="1"/>
  <c r="BF80" i="3"/>
  <c r="BE80" i="3"/>
  <c r="BD80" i="3" a="1"/>
  <c r="BD80" i="3" s="1"/>
  <c r="BC80" i="3"/>
  <c r="BB80" i="3"/>
  <c r="BA80" i="3" a="1"/>
  <c r="BA80" i="3" s="1"/>
  <c r="AZ80" i="3"/>
  <c r="AY80" i="3"/>
  <c r="AX80" i="3" a="1"/>
  <c r="AX80" i="3" s="1"/>
  <c r="AW80" i="3"/>
  <c r="AV80" i="3"/>
  <c r="AU80" i="3" a="1"/>
  <c r="AU80" i="3" s="1"/>
  <c r="AT80" i="3"/>
  <c r="AS80" i="3"/>
  <c r="AR80" i="3" a="1"/>
  <c r="AR80" i="3" s="1"/>
  <c r="AQ80" i="3"/>
  <c r="AP80" i="3"/>
  <c r="AO80" i="3" a="1"/>
  <c r="AO80" i="3" s="1"/>
  <c r="AN80" i="3"/>
  <c r="AM80" i="3"/>
  <c r="AL80" i="3" a="1"/>
  <c r="AL80" i="3" s="1"/>
  <c r="AK80" i="3"/>
  <c r="AJ80" i="3"/>
  <c r="AI80" i="3" a="1"/>
  <c r="AI80" i="3" s="1"/>
  <c r="AH80" i="3"/>
  <c r="AG80" i="3"/>
  <c r="AF80" i="3" a="1"/>
  <c r="AF80" i="3" s="1"/>
  <c r="AE80" i="3"/>
  <c r="AD80" i="3"/>
  <c r="AC80" i="3" a="1"/>
  <c r="AC80" i="3" s="1"/>
  <c r="AB80" i="3"/>
  <c r="AA80" i="3"/>
  <c r="Z80" i="3" a="1"/>
  <c r="Z80" i="3" s="1"/>
  <c r="Y80" i="3"/>
  <c r="X80" i="3"/>
  <c r="W80" i="3" a="1"/>
  <c r="W80" i="3" s="1"/>
  <c r="V80" i="3"/>
  <c r="U80" i="3"/>
  <c r="T80" i="3" a="1"/>
  <c r="T80" i="3" s="1"/>
  <c r="S80" i="3"/>
  <c r="R80" i="3"/>
  <c r="Q80" i="3" a="1"/>
  <c r="Q80" i="3" s="1"/>
  <c r="P80" i="3"/>
  <c r="O80" i="3"/>
  <c r="N80" i="3" a="1"/>
  <c r="N80" i="3" s="1"/>
  <c r="M80" i="3"/>
  <c r="L80" i="3"/>
  <c r="K80" i="3" a="1"/>
  <c r="K80" i="3" s="1"/>
  <c r="J80" i="3"/>
  <c r="I80" i="3"/>
  <c r="H80" i="3" a="1"/>
  <c r="H80" i="3" s="1"/>
  <c r="G80" i="3"/>
  <c r="F80" i="3"/>
  <c r="BY79" i="3" a="1"/>
  <c r="BY79" i="3" s="1"/>
  <c r="BX79" i="3"/>
  <c r="BW79" i="3"/>
  <c r="BV79" i="3" a="1"/>
  <c r="BV79" i="3" s="1"/>
  <c r="BU79" i="3"/>
  <c r="BT79" i="3"/>
  <c r="BS79" i="3" a="1"/>
  <c r="BS79" i="3" s="1"/>
  <c r="BR79" i="3"/>
  <c r="BQ79" i="3"/>
  <c r="BP79" i="3" a="1"/>
  <c r="BP79" i="3" s="1"/>
  <c r="BO79" i="3"/>
  <c r="BN79" i="3"/>
  <c r="BM79" i="3" a="1"/>
  <c r="BM79" i="3" s="1"/>
  <c r="BL79" i="3"/>
  <c r="BK79" i="3"/>
  <c r="BJ79" i="3" a="1"/>
  <c r="BJ79" i="3" s="1"/>
  <c r="BI79" i="3"/>
  <c r="BH79" i="3"/>
  <c r="BG79" i="3" a="1"/>
  <c r="BG79" i="3" s="1"/>
  <c r="BF79" i="3"/>
  <c r="BE79" i="3"/>
  <c r="BD79" i="3" a="1"/>
  <c r="BD79" i="3" s="1"/>
  <c r="BC79" i="3"/>
  <c r="BB79" i="3"/>
  <c r="BA79" i="3" a="1"/>
  <c r="BA79" i="3" s="1"/>
  <c r="AZ79" i="3"/>
  <c r="AY79" i="3"/>
  <c r="AX79" i="3" a="1"/>
  <c r="AX79" i="3" s="1"/>
  <c r="AW79" i="3"/>
  <c r="AV79" i="3"/>
  <c r="AU79" i="3" a="1"/>
  <c r="AU79" i="3" s="1"/>
  <c r="AT79" i="3"/>
  <c r="AS79" i="3"/>
  <c r="AR79" i="3" a="1"/>
  <c r="AR79" i="3" s="1"/>
  <c r="AQ79" i="3"/>
  <c r="AP79" i="3"/>
  <c r="AO79" i="3" a="1"/>
  <c r="AO79" i="3" s="1"/>
  <c r="AN79" i="3"/>
  <c r="AM79" i="3"/>
  <c r="AL79" i="3" a="1"/>
  <c r="AL79" i="3" s="1"/>
  <c r="AK79" i="3"/>
  <c r="AJ79" i="3"/>
  <c r="AI79" i="3" a="1"/>
  <c r="AI79" i="3" s="1"/>
  <c r="AH79" i="3"/>
  <c r="AG79" i="3"/>
  <c r="AF79" i="3" a="1"/>
  <c r="AF79" i="3" s="1"/>
  <c r="AE79" i="3"/>
  <c r="AD79" i="3"/>
  <c r="AC79" i="3" a="1"/>
  <c r="AC79" i="3" s="1"/>
  <c r="AB79" i="3"/>
  <c r="AA79" i="3"/>
  <c r="Z79" i="3" a="1"/>
  <c r="Z79" i="3" s="1"/>
  <c r="Y79" i="3"/>
  <c r="X79" i="3"/>
  <c r="W79" i="3" a="1"/>
  <c r="W79" i="3" s="1"/>
  <c r="V79" i="3"/>
  <c r="U79" i="3"/>
  <c r="T79" i="3" a="1"/>
  <c r="T79" i="3" s="1"/>
  <c r="S79" i="3"/>
  <c r="R79" i="3"/>
  <c r="Q79" i="3" a="1"/>
  <c r="Q79" i="3" s="1"/>
  <c r="P79" i="3"/>
  <c r="O79" i="3"/>
  <c r="N79" i="3" a="1"/>
  <c r="N79" i="3" s="1"/>
  <c r="M79" i="3"/>
  <c r="L79" i="3"/>
  <c r="K79" i="3" a="1"/>
  <c r="K79" i="3" s="1"/>
  <c r="J79" i="3"/>
  <c r="I79" i="3"/>
  <c r="H79" i="3" a="1"/>
  <c r="H79" i="3" s="1"/>
  <c r="G79" i="3"/>
  <c r="F79" i="3"/>
  <c r="BY78" i="3" a="1"/>
  <c r="BY78" i="3" s="1"/>
  <c r="BX78" i="3"/>
  <c r="BW78" i="3"/>
  <c r="BV78" i="3" a="1"/>
  <c r="BV78" i="3" s="1"/>
  <c r="BU78" i="3"/>
  <c r="BT78" i="3"/>
  <c r="BS78" i="3" a="1"/>
  <c r="BS78" i="3" s="1"/>
  <c r="BR78" i="3"/>
  <c r="BQ78" i="3"/>
  <c r="BP78" i="3" a="1"/>
  <c r="BP78" i="3" s="1"/>
  <c r="BO78" i="3"/>
  <c r="BN78" i="3"/>
  <c r="BM78" i="3" a="1"/>
  <c r="BM78" i="3" s="1"/>
  <c r="BL78" i="3"/>
  <c r="BK78" i="3"/>
  <c r="BJ78" i="3" a="1"/>
  <c r="BJ78" i="3" s="1"/>
  <c r="BI78" i="3"/>
  <c r="BH78" i="3"/>
  <c r="BG78" i="3" a="1"/>
  <c r="BG78" i="3" s="1"/>
  <c r="BF78" i="3"/>
  <c r="BE78" i="3"/>
  <c r="BD78" i="3" a="1"/>
  <c r="BD78" i="3" s="1"/>
  <c r="BC78" i="3"/>
  <c r="BB78" i="3"/>
  <c r="BA78" i="3" a="1"/>
  <c r="BA78" i="3" s="1"/>
  <c r="AZ78" i="3"/>
  <c r="AY78" i="3"/>
  <c r="AX78" i="3" a="1"/>
  <c r="AX78" i="3" s="1"/>
  <c r="AW78" i="3"/>
  <c r="AV78" i="3"/>
  <c r="AU78" i="3" a="1"/>
  <c r="AU78" i="3" s="1"/>
  <c r="AT78" i="3"/>
  <c r="AS78" i="3"/>
  <c r="AR78" i="3" a="1"/>
  <c r="AR78" i="3" s="1"/>
  <c r="AQ78" i="3"/>
  <c r="AP78" i="3"/>
  <c r="AO78" i="3" a="1"/>
  <c r="AO78" i="3" s="1"/>
  <c r="AN78" i="3"/>
  <c r="AM78" i="3"/>
  <c r="AL78" i="3" a="1"/>
  <c r="AL78" i="3" s="1"/>
  <c r="AK78" i="3"/>
  <c r="AJ78" i="3"/>
  <c r="AI78" i="3" a="1"/>
  <c r="AI78" i="3" s="1"/>
  <c r="AH78" i="3"/>
  <c r="AG78" i="3"/>
  <c r="AF78" i="3" a="1"/>
  <c r="AF78" i="3" s="1"/>
  <c r="AE78" i="3"/>
  <c r="AD78" i="3"/>
  <c r="AC78" i="3" a="1"/>
  <c r="AC78" i="3" s="1"/>
  <c r="AB78" i="3"/>
  <c r="AA78" i="3"/>
  <c r="Z78" i="3" a="1"/>
  <c r="Z78" i="3" s="1"/>
  <c r="Y78" i="3"/>
  <c r="X78" i="3"/>
  <c r="W78" i="3" a="1"/>
  <c r="W78" i="3" s="1"/>
  <c r="V78" i="3"/>
  <c r="U78" i="3"/>
  <c r="T78" i="3" a="1"/>
  <c r="T78" i="3" s="1"/>
  <c r="S78" i="3"/>
  <c r="R78" i="3"/>
  <c r="Q78" i="3" a="1"/>
  <c r="Q78" i="3" s="1"/>
  <c r="P78" i="3"/>
  <c r="O78" i="3"/>
  <c r="N78" i="3" a="1"/>
  <c r="N78" i="3" s="1"/>
  <c r="M78" i="3"/>
  <c r="L78" i="3"/>
  <c r="K78" i="3" a="1"/>
  <c r="K78" i="3" s="1"/>
  <c r="J78" i="3"/>
  <c r="I78" i="3"/>
  <c r="H78" i="3" a="1"/>
  <c r="H78" i="3" s="1"/>
  <c r="G78" i="3"/>
  <c r="F78" i="3"/>
  <c r="BY77" i="3" a="1"/>
  <c r="BY77" i="3" s="1"/>
  <c r="BX77" i="3"/>
  <c r="BW77" i="3"/>
  <c r="BV77" i="3" a="1"/>
  <c r="BV77" i="3" s="1"/>
  <c r="BU77" i="3"/>
  <c r="BT77" i="3"/>
  <c r="BS77" i="3" a="1"/>
  <c r="BS77" i="3" s="1"/>
  <c r="BR77" i="3"/>
  <c r="BQ77" i="3"/>
  <c r="BP77" i="3" a="1"/>
  <c r="BP77" i="3" s="1"/>
  <c r="BO77" i="3"/>
  <c r="BN77" i="3"/>
  <c r="BM77" i="3" a="1"/>
  <c r="BM77" i="3" s="1"/>
  <c r="BL77" i="3"/>
  <c r="BK77" i="3"/>
  <c r="BJ77" i="3" a="1"/>
  <c r="BJ77" i="3" s="1"/>
  <c r="BI77" i="3"/>
  <c r="BH77" i="3"/>
  <c r="BG77" i="3" a="1"/>
  <c r="BG77" i="3" s="1"/>
  <c r="BF77" i="3"/>
  <c r="BE77" i="3"/>
  <c r="BD77" i="3" a="1"/>
  <c r="BD77" i="3" s="1"/>
  <c r="BC77" i="3"/>
  <c r="BB77" i="3"/>
  <c r="BA77" i="3" a="1"/>
  <c r="BA77" i="3" s="1"/>
  <c r="AZ77" i="3"/>
  <c r="AY77" i="3"/>
  <c r="AX77" i="3" a="1"/>
  <c r="AX77" i="3" s="1"/>
  <c r="AW77" i="3"/>
  <c r="AV77" i="3"/>
  <c r="AU77" i="3" a="1"/>
  <c r="AU77" i="3" s="1"/>
  <c r="AT77" i="3"/>
  <c r="AS77" i="3"/>
  <c r="AR77" i="3" a="1"/>
  <c r="AR77" i="3" s="1"/>
  <c r="AQ77" i="3"/>
  <c r="AP77" i="3"/>
  <c r="AO77" i="3" a="1"/>
  <c r="AO77" i="3" s="1"/>
  <c r="AN77" i="3"/>
  <c r="AM77" i="3"/>
  <c r="AL77" i="3" a="1"/>
  <c r="AL77" i="3" s="1"/>
  <c r="AK77" i="3"/>
  <c r="AJ77" i="3"/>
  <c r="AI77" i="3" a="1"/>
  <c r="AI77" i="3" s="1"/>
  <c r="AH77" i="3"/>
  <c r="AG77" i="3"/>
  <c r="AF77" i="3" a="1"/>
  <c r="AF77" i="3" s="1"/>
  <c r="AE77" i="3"/>
  <c r="AD77" i="3"/>
  <c r="AC77" i="3" a="1"/>
  <c r="AC77" i="3" s="1"/>
  <c r="AB77" i="3"/>
  <c r="AA77" i="3"/>
  <c r="Z77" i="3" a="1"/>
  <c r="Z77" i="3" s="1"/>
  <c r="Y77" i="3"/>
  <c r="X77" i="3"/>
  <c r="W77" i="3" a="1"/>
  <c r="W77" i="3" s="1"/>
  <c r="V77" i="3"/>
  <c r="U77" i="3"/>
  <c r="T77" i="3" a="1"/>
  <c r="T77" i="3" s="1"/>
  <c r="S77" i="3"/>
  <c r="R77" i="3"/>
  <c r="Q77" i="3" a="1"/>
  <c r="Q77" i="3" s="1"/>
  <c r="P77" i="3"/>
  <c r="O77" i="3"/>
  <c r="N77" i="3" a="1"/>
  <c r="N77" i="3" s="1"/>
  <c r="M77" i="3"/>
  <c r="L77" i="3"/>
  <c r="K77" i="3" a="1"/>
  <c r="K77" i="3" s="1"/>
  <c r="J77" i="3"/>
  <c r="I77" i="3"/>
  <c r="H77" i="3" a="1"/>
  <c r="H77" i="3" s="1"/>
  <c r="G77" i="3"/>
  <c r="F77" i="3"/>
  <c r="BY76" i="3" a="1"/>
  <c r="BY76" i="3" s="1"/>
  <c r="BX76" i="3"/>
  <c r="BW76" i="3"/>
  <c r="BV76" i="3" a="1"/>
  <c r="BV76" i="3" s="1"/>
  <c r="BU76" i="3"/>
  <c r="BT76" i="3"/>
  <c r="BS76" i="3" a="1"/>
  <c r="BS76" i="3" s="1"/>
  <c r="BR76" i="3"/>
  <c r="BQ76" i="3"/>
  <c r="BP76" i="3" a="1"/>
  <c r="BP76" i="3" s="1"/>
  <c r="BO76" i="3"/>
  <c r="BN76" i="3"/>
  <c r="BM76" i="3" a="1"/>
  <c r="BM76" i="3" s="1"/>
  <c r="BL76" i="3"/>
  <c r="BK76" i="3"/>
  <c r="BJ76" i="3" a="1"/>
  <c r="BJ76" i="3" s="1"/>
  <c r="BI76" i="3"/>
  <c r="BH76" i="3"/>
  <c r="BG76" i="3" a="1"/>
  <c r="BG76" i="3" s="1"/>
  <c r="BF76" i="3"/>
  <c r="BE76" i="3"/>
  <c r="BD76" i="3" a="1"/>
  <c r="BD76" i="3" s="1"/>
  <c r="BC76" i="3"/>
  <c r="BB76" i="3"/>
  <c r="BA76" i="3" a="1"/>
  <c r="BA76" i="3" s="1"/>
  <c r="AZ76" i="3"/>
  <c r="AY76" i="3"/>
  <c r="AX76" i="3" a="1"/>
  <c r="AX76" i="3" s="1"/>
  <c r="AW76" i="3"/>
  <c r="AV76" i="3"/>
  <c r="AU76" i="3" a="1"/>
  <c r="AU76" i="3" s="1"/>
  <c r="AT76" i="3"/>
  <c r="AS76" i="3"/>
  <c r="AR76" i="3" a="1"/>
  <c r="AR76" i="3" s="1"/>
  <c r="AQ76" i="3"/>
  <c r="AP76" i="3"/>
  <c r="AN76" i="3"/>
  <c r="AO76" i="3" s="1" a="1"/>
  <c r="AO76" i="3" s="1"/>
  <c r="AM76" i="3"/>
  <c r="AL76" i="3" a="1"/>
  <c r="AL76" i="3" s="1"/>
  <c r="AK76" i="3"/>
  <c r="AJ76" i="3"/>
  <c r="AH76" i="3"/>
  <c r="AI76" i="3" s="1" a="1"/>
  <c r="AI76" i="3" s="1"/>
  <c r="AG76" i="3"/>
  <c r="AF76" i="3" a="1"/>
  <c r="AF76" i="3" s="1"/>
  <c r="AE76" i="3"/>
  <c r="AD76" i="3"/>
  <c r="AB76" i="3"/>
  <c r="AC76" i="3" s="1" a="1"/>
  <c r="AC76" i="3" s="1"/>
  <c r="AA76" i="3"/>
  <c r="Z76" i="3" a="1"/>
  <c r="Z76" i="3" s="1"/>
  <c r="Y76" i="3"/>
  <c r="X76" i="3"/>
  <c r="W76" i="3" a="1"/>
  <c r="W76" i="3" s="1"/>
  <c r="V76" i="3"/>
  <c r="U76" i="3"/>
  <c r="S76" i="3"/>
  <c r="T76" i="3" s="1" a="1"/>
  <c r="T76" i="3" s="1"/>
  <c r="R76" i="3"/>
  <c r="P76" i="3"/>
  <c r="Q76" i="3" s="1" a="1"/>
  <c r="Q76" i="3" s="1"/>
  <c r="O76" i="3"/>
  <c r="N76" i="3" a="1"/>
  <c r="N76" i="3" s="1"/>
  <c r="M76" i="3"/>
  <c r="L76" i="3"/>
  <c r="J76" i="3"/>
  <c r="K76" i="3" s="1" a="1"/>
  <c r="K76" i="3" s="1"/>
  <c r="I76" i="3"/>
  <c r="H76" i="3" a="1"/>
  <c r="H76" i="3" s="1"/>
  <c r="G76" i="3"/>
  <c r="F76" i="3"/>
  <c r="BX75" i="3"/>
  <c r="BY75" i="3" s="1" a="1"/>
  <c r="BY75" i="3" s="1"/>
  <c r="BW75" i="3"/>
  <c r="BV75" i="3" a="1"/>
  <c r="BV75" i="3" s="1"/>
  <c r="BU75" i="3"/>
  <c r="BT75" i="3"/>
  <c r="BS75" i="3" a="1"/>
  <c r="BS75" i="3" s="1"/>
  <c r="BR75" i="3"/>
  <c r="BQ75" i="3"/>
  <c r="BO75" i="3"/>
  <c r="BP75" i="3" s="1" a="1"/>
  <c r="BP75" i="3" s="1"/>
  <c r="BN75" i="3"/>
  <c r="BL75" i="3"/>
  <c r="BM75" i="3" s="1" a="1"/>
  <c r="BM75" i="3" s="1"/>
  <c r="BK75" i="3"/>
  <c r="BJ75" i="3" a="1"/>
  <c r="BJ75" i="3" s="1"/>
  <c r="BI75" i="3"/>
  <c r="BH75" i="3"/>
  <c r="BF75" i="3"/>
  <c r="BG75" i="3" s="1" a="1"/>
  <c r="BG75" i="3" s="1"/>
  <c r="BE75" i="3"/>
  <c r="BD75" i="3" a="1"/>
  <c r="BD75" i="3" s="1"/>
  <c r="BC75" i="3"/>
  <c r="BB75" i="3"/>
  <c r="AZ75" i="3"/>
  <c r="BA75" i="3" s="1" a="1"/>
  <c r="BA75" i="3" s="1"/>
  <c r="AY75" i="3"/>
  <c r="AX75" i="3" a="1"/>
  <c r="AX75" i="3" s="1"/>
  <c r="AW75" i="3"/>
  <c r="AV75" i="3"/>
  <c r="AU75" i="3" a="1"/>
  <c r="AU75" i="3" s="1"/>
  <c r="AT75" i="3"/>
  <c r="AS75" i="3"/>
  <c r="AR75" i="3" a="1"/>
  <c r="AR75" i="3" s="1"/>
  <c r="AQ75" i="3"/>
  <c r="AP75" i="3"/>
  <c r="AN75" i="3"/>
  <c r="AO75" i="3" s="1" a="1"/>
  <c r="AO75" i="3" s="1"/>
  <c r="AM75" i="3"/>
  <c r="AL75" i="3" a="1"/>
  <c r="AL75" i="3" s="1"/>
  <c r="AK75" i="3"/>
  <c r="AJ75" i="3"/>
  <c r="AH75" i="3"/>
  <c r="AI75" i="3" s="1" a="1"/>
  <c r="AI75" i="3" s="1"/>
  <c r="AG75" i="3"/>
  <c r="AF75" i="3" a="1"/>
  <c r="AF75" i="3" s="1"/>
  <c r="AE75" i="3"/>
  <c r="AD75" i="3"/>
  <c r="AB75" i="3"/>
  <c r="AC75" i="3" s="1" a="1"/>
  <c r="AC75" i="3" s="1"/>
  <c r="AA75" i="3"/>
  <c r="Z75" i="3" a="1"/>
  <c r="Z75" i="3" s="1"/>
  <c r="Y75" i="3"/>
  <c r="X75" i="3"/>
  <c r="W75" i="3" a="1"/>
  <c r="W75" i="3" s="1"/>
  <c r="V75" i="3"/>
  <c r="U75" i="3"/>
  <c r="T75" i="3" a="1"/>
  <c r="T75" i="3" s="1"/>
  <c r="S75" i="3"/>
  <c r="R75" i="3"/>
  <c r="P75" i="3"/>
  <c r="Q75" i="3" s="1" a="1"/>
  <c r="Q75" i="3" s="1"/>
  <c r="O75" i="3"/>
  <c r="N75" i="3" a="1"/>
  <c r="N75" i="3" s="1"/>
  <c r="M75" i="3"/>
  <c r="L75" i="3"/>
  <c r="J75" i="3"/>
  <c r="K75" i="3" s="1" a="1"/>
  <c r="K75" i="3" s="1"/>
  <c r="I75" i="3"/>
  <c r="H75" i="3" a="1"/>
  <c r="H75" i="3" s="1"/>
  <c r="G75" i="3"/>
  <c r="F75" i="3"/>
  <c r="BX74" i="3"/>
  <c r="BY74" i="3" s="1" a="1"/>
  <c r="BY74" i="3" s="1"/>
  <c r="BW74" i="3"/>
  <c r="BV74" i="3" a="1"/>
  <c r="BV74" i="3" s="1"/>
  <c r="BU74" i="3"/>
  <c r="BT74" i="3"/>
  <c r="BS74" i="3" a="1"/>
  <c r="BS74" i="3" s="1"/>
  <c r="BR74" i="3"/>
  <c r="BQ74" i="3"/>
  <c r="BP74" i="3" a="1"/>
  <c r="BP74" i="3" s="1"/>
  <c r="BO74" i="3"/>
  <c r="BN74" i="3"/>
  <c r="BL74" i="3"/>
  <c r="BM74" i="3" s="1" a="1"/>
  <c r="BM74" i="3" s="1"/>
  <c r="BK74" i="3"/>
  <c r="BJ74" i="3" a="1"/>
  <c r="BJ74" i="3" s="1"/>
  <c r="BI74" i="3"/>
  <c r="BH74" i="3"/>
  <c r="BF74" i="3"/>
  <c r="BG74" i="3" s="1" a="1"/>
  <c r="BG74" i="3" s="1"/>
  <c r="BE74" i="3"/>
  <c r="BD74" i="3" a="1"/>
  <c r="BD74" i="3" s="1"/>
  <c r="BC74" i="3"/>
  <c r="BB74" i="3"/>
  <c r="AZ74" i="3"/>
  <c r="BA74" i="3" s="1" a="1"/>
  <c r="BA74" i="3" s="1"/>
  <c r="AY74" i="3"/>
  <c r="AX74" i="3" a="1"/>
  <c r="AX74" i="3" s="1"/>
  <c r="AW74" i="3"/>
  <c r="AV74" i="3"/>
  <c r="AU74" i="3" a="1"/>
  <c r="AU74" i="3" s="1"/>
  <c r="AT74" i="3"/>
  <c r="AS74" i="3"/>
  <c r="AR74" i="3" a="1"/>
  <c r="AR74" i="3" s="1"/>
  <c r="AQ74" i="3"/>
  <c r="AP74" i="3"/>
  <c r="AN74" i="3"/>
  <c r="AO74" i="3" s="1" a="1"/>
  <c r="AO74" i="3" s="1"/>
  <c r="AM74" i="3"/>
  <c r="AL74" i="3" a="1"/>
  <c r="AL74" i="3" s="1"/>
  <c r="AK74" i="3"/>
  <c r="AJ74" i="3"/>
  <c r="AH74" i="3"/>
  <c r="AI74" i="3" s="1" a="1"/>
  <c r="AI74" i="3" s="1"/>
  <c r="AG74" i="3"/>
  <c r="AF74" i="3" a="1"/>
  <c r="AF74" i="3" s="1"/>
  <c r="AE74" i="3"/>
  <c r="AD74" i="3"/>
  <c r="AB74" i="3"/>
  <c r="AC74" i="3" s="1" a="1"/>
  <c r="AC74" i="3" s="1"/>
  <c r="AA74" i="3"/>
  <c r="Z74" i="3" a="1"/>
  <c r="Z74" i="3" s="1"/>
  <c r="Y74" i="3"/>
  <c r="X74" i="3"/>
  <c r="W74" i="3" a="1"/>
  <c r="W74" i="3" s="1"/>
  <c r="V74" i="3"/>
  <c r="U74" i="3"/>
  <c r="T74" i="3" a="1"/>
  <c r="T74" i="3" s="1"/>
  <c r="S74" i="3"/>
  <c r="R74" i="3"/>
  <c r="P74" i="3"/>
  <c r="Q74" i="3" s="1" a="1"/>
  <c r="Q74" i="3" s="1"/>
  <c r="O74" i="3"/>
  <c r="N74" i="3" a="1"/>
  <c r="N74" i="3" s="1"/>
  <c r="M74" i="3"/>
  <c r="L74" i="3"/>
  <c r="J74" i="3"/>
  <c r="K74" i="3" s="1" a="1"/>
  <c r="K74" i="3" s="1"/>
  <c r="I74" i="3"/>
  <c r="H74" i="3" a="1"/>
  <c r="H74" i="3" s="1"/>
  <c r="G74" i="3"/>
  <c r="F74" i="3"/>
  <c r="BX73" i="3"/>
  <c r="BY73" i="3" s="1" a="1"/>
  <c r="BY73" i="3" s="1"/>
  <c r="BW73" i="3"/>
  <c r="BV73" i="3" a="1"/>
  <c r="BV73" i="3" s="1"/>
  <c r="BU73" i="3"/>
  <c r="BT73" i="3"/>
  <c r="BS73" i="3" a="1"/>
  <c r="BS73" i="3" s="1"/>
  <c r="BR73" i="3"/>
  <c r="BQ73" i="3"/>
  <c r="BP73" i="3" a="1"/>
  <c r="BP73" i="3" s="1"/>
  <c r="BO73" i="3"/>
  <c r="BN73" i="3"/>
  <c r="BL73" i="3"/>
  <c r="BM73" i="3" s="1" a="1"/>
  <c r="BM73" i="3" s="1"/>
  <c r="BK73" i="3"/>
  <c r="BJ73" i="3" a="1"/>
  <c r="BJ73" i="3" s="1"/>
  <c r="BI73" i="3"/>
  <c r="BH73" i="3"/>
  <c r="BF73" i="3"/>
  <c r="BG73" i="3" s="1" a="1"/>
  <c r="BG73" i="3" s="1"/>
  <c r="BE73" i="3"/>
  <c r="BD73" i="3" a="1"/>
  <c r="BD73" i="3" s="1"/>
  <c r="BC73" i="3"/>
  <c r="BB73" i="3"/>
  <c r="AZ73" i="3"/>
  <c r="BA73" i="3" s="1" a="1"/>
  <c r="BA73" i="3" s="1"/>
  <c r="AY73" i="3"/>
  <c r="AX73" i="3" a="1"/>
  <c r="AX73" i="3" s="1"/>
  <c r="AW73" i="3"/>
  <c r="AV73" i="3"/>
  <c r="AU73" i="3" a="1"/>
  <c r="AU73" i="3" s="1"/>
  <c r="AT73" i="3"/>
  <c r="AS73" i="3"/>
  <c r="AR73" i="3" a="1"/>
  <c r="AR73" i="3" s="1"/>
  <c r="AQ73" i="3"/>
  <c r="AP73" i="3"/>
  <c r="AN73" i="3"/>
  <c r="AO73" i="3" s="1" a="1"/>
  <c r="AO73" i="3" s="1"/>
  <c r="AM73" i="3"/>
  <c r="AL73" i="3" a="1"/>
  <c r="AL73" i="3" s="1"/>
  <c r="AK73" i="3"/>
  <c r="AJ73" i="3"/>
  <c r="AH73" i="3"/>
  <c r="AI73" i="3" s="1" a="1"/>
  <c r="AI73" i="3" s="1"/>
  <c r="AG73" i="3"/>
  <c r="AF73" i="3" a="1"/>
  <c r="AF73" i="3" s="1"/>
  <c r="AE73" i="3"/>
  <c r="AD73" i="3"/>
  <c r="AB73" i="3"/>
  <c r="AC73" i="3" s="1" a="1"/>
  <c r="AC73" i="3" s="1"/>
  <c r="AA73" i="3"/>
  <c r="Z73" i="3" a="1"/>
  <c r="Z73" i="3" s="1"/>
  <c r="Y73" i="3"/>
  <c r="X73" i="3"/>
  <c r="W73" i="3" a="1"/>
  <c r="W73" i="3" s="1"/>
  <c r="V73" i="3"/>
  <c r="U73" i="3"/>
  <c r="T73" i="3" a="1"/>
  <c r="T73" i="3" s="1"/>
  <c r="S73" i="3"/>
  <c r="R73" i="3"/>
  <c r="P73" i="3"/>
  <c r="Q73" i="3" s="1" a="1"/>
  <c r="Q73" i="3" s="1"/>
  <c r="O73" i="3"/>
  <c r="N73" i="3" a="1"/>
  <c r="N73" i="3" s="1"/>
  <c r="M73" i="3"/>
  <c r="L73" i="3"/>
  <c r="J73" i="3"/>
  <c r="K73" i="3" s="1" a="1"/>
  <c r="K73" i="3" s="1"/>
  <c r="I73" i="3"/>
  <c r="H73" i="3" a="1"/>
  <c r="H73" i="3" s="1"/>
  <c r="G73" i="3"/>
  <c r="F73" i="3"/>
  <c r="BX72" i="3"/>
  <c r="BY72" i="3" s="1" a="1"/>
  <c r="BY72" i="3" s="1"/>
  <c r="BW72" i="3"/>
  <c r="BV72" i="3" a="1"/>
  <c r="BV72" i="3" s="1"/>
  <c r="BU72" i="3"/>
  <c r="BT72" i="3"/>
  <c r="BS72" i="3" a="1"/>
  <c r="BS72" i="3" s="1"/>
  <c r="BR72" i="3"/>
  <c r="BQ72" i="3"/>
  <c r="BP72" i="3" a="1"/>
  <c r="BP72" i="3" s="1"/>
  <c r="BO72" i="3"/>
  <c r="BN72" i="3"/>
  <c r="BL72" i="3"/>
  <c r="BM72" i="3" s="1" a="1"/>
  <c r="BM72" i="3" s="1"/>
  <c r="BK72" i="3"/>
  <c r="BJ72" i="3" a="1"/>
  <c r="BJ72" i="3" s="1"/>
  <c r="BI72" i="3"/>
  <c r="BH72" i="3"/>
  <c r="BF72" i="3"/>
  <c r="BG72" i="3" s="1" a="1"/>
  <c r="BG72" i="3" s="1"/>
  <c r="BE72" i="3"/>
  <c r="BD72" i="3" a="1"/>
  <c r="BD72" i="3" s="1"/>
  <c r="BC72" i="3"/>
  <c r="BB72" i="3"/>
  <c r="AZ72" i="3"/>
  <c r="BA72" i="3" s="1" a="1"/>
  <c r="BA72" i="3" s="1"/>
  <c r="AY72" i="3"/>
  <c r="AX72" i="3" a="1"/>
  <c r="AX72" i="3" s="1"/>
  <c r="AW72" i="3"/>
  <c r="AV72" i="3"/>
  <c r="AU72" i="3" a="1"/>
  <c r="AU72" i="3" s="1"/>
  <c r="AT72" i="3"/>
  <c r="AS72" i="3"/>
  <c r="AR72" i="3" a="1"/>
  <c r="AR72" i="3" s="1"/>
  <c r="AQ72" i="3"/>
  <c r="AP72" i="3"/>
  <c r="AN72" i="3"/>
  <c r="AO72" i="3" s="1" a="1"/>
  <c r="AO72" i="3" s="1"/>
  <c r="AM72" i="3"/>
  <c r="AL72" i="3" a="1"/>
  <c r="AL72" i="3" s="1"/>
  <c r="AK72" i="3"/>
  <c r="AJ72" i="3"/>
  <c r="AH72" i="3"/>
  <c r="AI72" i="3" s="1" a="1"/>
  <c r="AI72" i="3" s="1"/>
  <c r="AG72" i="3"/>
  <c r="AF72" i="3" a="1"/>
  <c r="AF72" i="3" s="1"/>
  <c r="AE72" i="3"/>
  <c r="AD72" i="3"/>
  <c r="AB72" i="3"/>
  <c r="AC72" i="3" s="1" a="1"/>
  <c r="AC72" i="3" s="1"/>
  <c r="AA72" i="3"/>
  <c r="Z72" i="3" a="1"/>
  <c r="Z72" i="3" s="1"/>
  <c r="Y72" i="3"/>
  <c r="X72" i="3"/>
  <c r="W72" i="3" a="1"/>
  <c r="W72" i="3" s="1"/>
  <c r="V72" i="3"/>
  <c r="U72" i="3"/>
  <c r="T72" i="3" a="1"/>
  <c r="T72" i="3" s="1"/>
  <c r="S72" i="3"/>
  <c r="R72" i="3"/>
  <c r="P72" i="3"/>
  <c r="Q72" i="3" s="1" a="1"/>
  <c r="Q72" i="3" s="1"/>
  <c r="O72" i="3"/>
  <c r="N72" i="3" a="1"/>
  <c r="N72" i="3" s="1"/>
  <c r="M72" i="3"/>
  <c r="L72" i="3"/>
  <c r="J72" i="3"/>
  <c r="K72" i="3" s="1" a="1"/>
  <c r="K72" i="3" s="1"/>
  <c r="I72" i="3"/>
  <c r="H72" i="3" a="1"/>
  <c r="H72" i="3" s="1"/>
  <c r="G72" i="3"/>
  <c r="F72" i="3"/>
  <c r="BX71" i="3"/>
  <c r="BY71" i="3" s="1" a="1"/>
  <c r="BY71" i="3" s="1"/>
  <c r="BW71" i="3"/>
  <c r="BV71" i="3" a="1"/>
  <c r="BV71" i="3" s="1"/>
  <c r="BU71" i="3"/>
  <c r="BT71" i="3"/>
  <c r="BS71" i="3" a="1"/>
  <c r="BS71" i="3" s="1"/>
  <c r="BR71" i="3"/>
  <c r="BQ71" i="3"/>
  <c r="BP71" i="3" a="1"/>
  <c r="BP71" i="3" s="1"/>
  <c r="BO71" i="3"/>
  <c r="BN71" i="3"/>
  <c r="BL71" i="3"/>
  <c r="BM71" i="3" s="1" a="1"/>
  <c r="BM71" i="3" s="1"/>
  <c r="BK71" i="3"/>
  <c r="BJ71" i="3" a="1"/>
  <c r="BJ71" i="3" s="1"/>
  <c r="BI71" i="3"/>
  <c r="BH71" i="3"/>
  <c r="BF71" i="3"/>
  <c r="BG71" i="3" s="1" a="1"/>
  <c r="BG71" i="3" s="1"/>
  <c r="BE71" i="3"/>
  <c r="BD71" i="3" a="1"/>
  <c r="BD71" i="3" s="1"/>
  <c r="BC71" i="3"/>
  <c r="BB71" i="3"/>
  <c r="AZ71" i="3"/>
  <c r="BA71" i="3" s="1" a="1"/>
  <c r="BA71" i="3" s="1"/>
  <c r="AY71" i="3"/>
  <c r="AX71" i="3" a="1"/>
  <c r="AX71" i="3" s="1"/>
  <c r="AW71" i="3"/>
  <c r="AV71" i="3"/>
  <c r="AU71" i="3" a="1"/>
  <c r="AU71" i="3" s="1"/>
  <c r="AT71" i="3"/>
  <c r="AS71" i="3"/>
  <c r="AR71" i="3" a="1"/>
  <c r="AR71" i="3" s="1"/>
  <c r="AQ71" i="3"/>
  <c r="AP71" i="3"/>
  <c r="AN71" i="3"/>
  <c r="AO71" i="3" s="1" a="1"/>
  <c r="AO71" i="3" s="1"/>
  <c r="AM71" i="3"/>
  <c r="AL71" i="3" a="1"/>
  <c r="AL71" i="3" s="1"/>
  <c r="AK71" i="3"/>
  <c r="AJ71" i="3"/>
  <c r="AH71" i="3"/>
  <c r="AI71" i="3" s="1" a="1"/>
  <c r="AI71" i="3" s="1"/>
  <c r="AG71" i="3"/>
  <c r="AF71" i="3" a="1"/>
  <c r="AF71" i="3" s="1"/>
  <c r="AE71" i="3"/>
  <c r="AD71" i="3"/>
  <c r="AB71" i="3"/>
  <c r="AC71" i="3" s="1" a="1"/>
  <c r="AC71" i="3" s="1"/>
  <c r="AA71" i="3"/>
  <c r="Z71" i="3" a="1"/>
  <c r="Z71" i="3" s="1"/>
  <c r="Y71" i="3"/>
  <c r="X71" i="3"/>
  <c r="W71" i="3" a="1"/>
  <c r="W71" i="3" s="1"/>
  <c r="V71" i="3"/>
  <c r="U71" i="3"/>
  <c r="T71" i="3" a="1"/>
  <c r="T71" i="3" s="1"/>
  <c r="S71" i="3"/>
  <c r="R71" i="3"/>
  <c r="P71" i="3"/>
  <c r="Q71" i="3" s="1" a="1"/>
  <c r="Q71" i="3" s="1"/>
  <c r="O71" i="3"/>
  <c r="N71" i="3" a="1"/>
  <c r="N71" i="3" s="1"/>
  <c r="M71" i="3"/>
  <c r="L71" i="3"/>
  <c r="J71" i="3"/>
  <c r="K71" i="3" s="1" a="1"/>
  <c r="K71" i="3" s="1"/>
  <c r="I71" i="3"/>
  <c r="H71" i="3" a="1"/>
  <c r="H71" i="3" s="1"/>
  <c r="G71" i="3"/>
  <c r="F71" i="3"/>
  <c r="BX70" i="3"/>
  <c r="BY70" i="3" s="1" a="1"/>
  <c r="BY70" i="3" s="1"/>
  <c r="BW70" i="3"/>
  <c r="BV70" i="3" a="1"/>
  <c r="BV70" i="3" s="1"/>
  <c r="BU70" i="3"/>
  <c r="BT70" i="3"/>
  <c r="BS70" i="3" a="1"/>
  <c r="BS70" i="3" s="1"/>
  <c r="BR70" i="3"/>
  <c r="BQ70" i="3"/>
  <c r="BP70" i="3" a="1"/>
  <c r="BP70" i="3" s="1"/>
  <c r="BO70" i="3"/>
  <c r="BN70" i="3"/>
  <c r="BL70" i="3"/>
  <c r="BM70" i="3" s="1" a="1"/>
  <c r="BM70" i="3" s="1"/>
  <c r="BK70" i="3"/>
  <c r="BJ70" i="3" a="1"/>
  <c r="BJ70" i="3" s="1"/>
  <c r="BI70" i="3"/>
  <c r="BH70" i="3"/>
  <c r="BF70" i="3"/>
  <c r="BG70" i="3" s="1" a="1"/>
  <c r="BG70" i="3" s="1"/>
  <c r="BE70" i="3"/>
  <c r="BD70" i="3" a="1"/>
  <c r="BD70" i="3" s="1"/>
  <c r="BC70" i="3"/>
  <c r="BB70" i="3"/>
  <c r="AZ70" i="3"/>
  <c r="BA70" i="3" s="1" a="1"/>
  <c r="BA70" i="3" s="1"/>
  <c r="AY70" i="3"/>
  <c r="AX70" i="3" a="1"/>
  <c r="AX70" i="3" s="1"/>
  <c r="AW70" i="3"/>
  <c r="AV70" i="3"/>
  <c r="AU70" i="3" a="1"/>
  <c r="AU70" i="3" s="1"/>
  <c r="AT70" i="3"/>
  <c r="AS70" i="3"/>
  <c r="AR70" i="3" a="1"/>
  <c r="AR70" i="3" s="1"/>
  <c r="AQ70" i="3"/>
  <c r="AP70" i="3"/>
  <c r="AN70" i="3"/>
  <c r="AO70" i="3" s="1" a="1"/>
  <c r="AO70" i="3" s="1"/>
  <c r="AM70" i="3"/>
  <c r="AL70" i="3" a="1"/>
  <c r="AL70" i="3" s="1"/>
  <c r="AK70" i="3"/>
  <c r="AJ70" i="3"/>
  <c r="AH70" i="3"/>
  <c r="AI70" i="3" s="1" a="1"/>
  <c r="AI70" i="3" s="1"/>
  <c r="AG70" i="3"/>
  <c r="AF70" i="3" a="1"/>
  <c r="AF70" i="3" s="1"/>
  <c r="AE70" i="3"/>
  <c r="AD70" i="3"/>
  <c r="AB70" i="3"/>
  <c r="AC70" i="3" s="1" a="1"/>
  <c r="AC70" i="3" s="1"/>
  <c r="AA70" i="3"/>
  <c r="Z70" i="3" a="1"/>
  <c r="Z70" i="3" s="1"/>
  <c r="Y70" i="3"/>
  <c r="X70" i="3"/>
  <c r="W70" i="3" a="1"/>
  <c r="W70" i="3" s="1"/>
  <c r="V70" i="3"/>
  <c r="U70" i="3"/>
  <c r="T70" i="3" a="1"/>
  <c r="T70" i="3" s="1"/>
  <c r="S70" i="3"/>
  <c r="R70" i="3"/>
  <c r="P70" i="3"/>
  <c r="Q70" i="3" s="1" a="1"/>
  <c r="Q70" i="3" s="1"/>
  <c r="O70" i="3"/>
  <c r="N70" i="3" a="1"/>
  <c r="N70" i="3" s="1"/>
  <c r="M70" i="3"/>
  <c r="L70" i="3"/>
  <c r="J70" i="3"/>
  <c r="K70" i="3" s="1" a="1"/>
  <c r="K70" i="3" s="1"/>
  <c r="I70" i="3"/>
  <c r="H70" i="3" a="1"/>
  <c r="H70" i="3" s="1"/>
  <c r="G70" i="3"/>
  <c r="F70" i="3"/>
  <c r="BX69" i="3"/>
  <c r="BY69" i="3" s="1" a="1"/>
  <c r="BY69" i="3" s="1"/>
  <c r="BW69" i="3"/>
  <c r="BV69" i="3" a="1"/>
  <c r="BV69" i="3" s="1"/>
  <c r="BU69" i="3"/>
  <c r="BT69" i="3"/>
  <c r="BS69" i="3" a="1"/>
  <c r="BS69" i="3" s="1"/>
  <c r="BR69" i="3"/>
  <c r="BQ69" i="3"/>
  <c r="BP69" i="3" a="1"/>
  <c r="BP69" i="3" s="1"/>
  <c r="BO69" i="3"/>
  <c r="BN69" i="3"/>
  <c r="BL69" i="3"/>
  <c r="BM69" i="3" s="1" a="1"/>
  <c r="BM69" i="3" s="1"/>
  <c r="BK69" i="3"/>
  <c r="BJ69" i="3" a="1"/>
  <c r="BJ69" i="3" s="1"/>
  <c r="BI69" i="3"/>
  <c r="BH69" i="3"/>
  <c r="BF69" i="3"/>
  <c r="BG69" i="3" s="1" a="1"/>
  <c r="BG69" i="3" s="1"/>
  <c r="BE69" i="3"/>
  <c r="BD69" i="3" a="1"/>
  <c r="BD69" i="3" s="1"/>
  <c r="BC69" i="3"/>
  <c r="BB69" i="3"/>
  <c r="AZ69" i="3"/>
  <c r="BA69" i="3" s="1" a="1"/>
  <c r="BA69" i="3" s="1"/>
  <c r="AY69" i="3"/>
  <c r="AX69" i="3" a="1"/>
  <c r="AX69" i="3" s="1"/>
  <c r="AW69" i="3"/>
  <c r="AV69" i="3"/>
  <c r="AU69" i="3" a="1"/>
  <c r="AU69" i="3" s="1"/>
  <c r="AT69" i="3"/>
  <c r="AS69" i="3"/>
  <c r="AR69" i="3" a="1"/>
  <c r="AR69" i="3" s="1"/>
  <c r="AQ69" i="3"/>
  <c r="AP69" i="3"/>
  <c r="AN69" i="3"/>
  <c r="AO69" i="3" s="1" a="1"/>
  <c r="AO69" i="3" s="1"/>
  <c r="AM69" i="3"/>
  <c r="AL69" i="3" a="1"/>
  <c r="AL69" i="3" s="1"/>
  <c r="AK69" i="3"/>
  <c r="AJ69" i="3"/>
  <c r="AH69" i="3"/>
  <c r="AI69" i="3" s="1" a="1"/>
  <c r="AI69" i="3" s="1"/>
  <c r="AG69" i="3"/>
  <c r="AE69" i="3"/>
  <c r="AF69" i="3" s="1" a="1"/>
  <c r="AF69" i="3" s="1"/>
  <c r="AD69" i="3"/>
  <c r="AB69" i="3"/>
  <c r="AC69" i="3" s="1" a="1"/>
  <c r="AC69" i="3" s="1"/>
  <c r="AA69" i="3"/>
  <c r="Z69" i="3" a="1"/>
  <c r="Z69" i="3" s="1"/>
  <c r="Y69" i="3"/>
  <c r="X69" i="3"/>
  <c r="V69" i="3"/>
  <c r="W69" i="3" s="1" a="1"/>
  <c r="W69" i="3" s="1"/>
  <c r="U69" i="3"/>
  <c r="T69" i="3" a="1"/>
  <c r="T69" i="3" s="1"/>
  <c r="S69" i="3"/>
  <c r="R69" i="3"/>
  <c r="P69" i="3"/>
  <c r="Q69" i="3" s="1" a="1"/>
  <c r="Q69" i="3" s="1"/>
  <c r="O69" i="3"/>
  <c r="N69" i="3" a="1"/>
  <c r="N69" i="3" s="1"/>
  <c r="M69" i="3"/>
  <c r="L69" i="3"/>
  <c r="J69" i="3"/>
  <c r="K69" i="3" s="1" a="1"/>
  <c r="K69" i="3" s="1"/>
  <c r="I69" i="3"/>
  <c r="G69" i="3"/>
  <c r="H69" i="3" s="1" a="1"/>
  <c r="H69" i="3" s="1"/>
  <c r="F69" i="3"/>
  <c r="BX68" i="3"/>
  <c r="BY68" i="3" s="1" a="1"/>
  <c r="BY68" i="3" s="1"/>
  <c r="BW68" i="3"/>
  <c r="BV68" i="3" a="1"/>
  <c r="BV68" i="3" s="1"/>
  <c r="BU68" i="3"/>
  <c r="BT68" i="3"/>
  <c r="BR68" i="3"/>
  <c r="BS68" i="3" s="1" a="1"/>
  <c r="BS68" i="3" s="1"/>
  <c r="BQ68" i="3"/>
  <c r="BP68" i="3" a="1"/>
  <c r="BP68" i="3" s="1"/>
  <c r="BO68" i="3"/>
  <c r="BN68" i="3"/>
  <c r="BL68" i="3"/>
  <c r="BM68" i="3" s="1" a="1"/>
  <c r="BM68" i="3" s="1"/>
  <c r="BK68" i="3"/>
  <c r="BJ68" i="3" a="1"/>
  <c r="BJ68" i="3" s="1"/>
  <c r="BI68" i="3"/>
  <c r="BH68" i="3"/>
  <c r="BF68" i="3"/>
  <c r="BG68" i="3" s="1" a="1"/>
  <c r="BG68" i="3" s="1"/>
  <c r="BE68" i="3"/>
  <c r="BC68" i="3"/>
  <c r="BD68" i="3" s="1" a="1"/>
  <c r="BD68" i="3" s="1"/>
  <c r="BB68" i="3"/>
  <c r="AZ68" i="3"/>
  <c r="BA68" i="3" s="1" a="1"/>
  <c r="BA68" i="3" s="1"/>
  <c r="AY68" i="3"/>
  <c r="AX68" i="3" a="1"/>
  <c r="AX68" i="3" s="1"/>
  <c r="AW68" i="3"/>
  <c r="AV68" i="3"/>
  <c r="AT68" i="3"/>
  <c r="AU68" i="3" s="1" a="1"/>
  <c r="AU68" i="3" s="1"/>
  <c r="AS68" i="3"/>
  <c r="AR68" i="3" a="1"/>
  <c r="AR68" i="3" s="1"/>
  <c r="AQ68" i="3"/>
  <c r="AP68" i="3"/>
  <c r="AN68" i="3"/>
  <c r="AO68" i="3" s="1" a="1"/>
  <c r="AO68" i="3" s="1"/>
  <c r="AM68" i="3"/>
  <c r="AL68" i="3" a="1"/>
  <c r="AL68" i="3" s="1"/>
  <c r="AK68" i="3"/>
  <c r="AJ68" i="3"/>
  <c r="AH68" i="3"/>
  <c r="AI68" i="3" s="1" a="1"/>
  <c r="AI68" i="3" s="1"/>
  <c r="AG68" i="3"/>
  <c r="AE68" i="3"/>
  <c r="AF68" i="3" s="1" a="1"/>
  <c r="AF68" i="3" s="1"/>
  <c r="AD68" i="3"/>
  <c r="AB68" i="3"/>
  <c r="AC68" i="3" s="1" a="1"/>
  <c r="AC68" i="3" s="1"/>
  <c r="AA68" i="3"/>
  <c r="Z68" i="3" a="1"/>
  <c r="Z68" i="3" s="1"/>
  <c r="Y68" i="3"/>
  <c r="X68" i="3"/>
  <c r="V68" i="3"/>
  <c r="W68" i="3" s="1" a="1"/>
  <c r="W68" i="3" s="1"/>
  <c r="U68" i="3"/>
  <c r="T68" i="3" a="1"/>
  <c r="T68" i="3" s="1"/>
  <c r="S68" i="3"/>
  <c r="R68" i="3"/>
  <c r="P68" i="3"/>
  <c r="Q68" i="3" s="1" a="1"/>
  <c r="Q68" i="3" s="1"/>
  <c r="O68" i="3"/>
  <c r="N68" i="3" a="1"/>
  <c r="N68" i="3" s="1"/>
  <c r="M68" i="3"/>
  <c r="L68" i="3"/>
  <c r="K68" i="3" a="1"/>
  <c r="K68" i="3" s="1"/>
  <c r="J68" i="3"/>
  <c r="I68" i="3"/>
  <c r="H68" i="3" a="1"/>
  <c r="H68" i="3" s="1"/>
  <c r="G68" i="3"/>
  <c r="F68" i="3"/>
  <c r="BX67" i="3"/>
  <c r="BY67" i="3" s="1" a="1"/>
  <c r="BY67" i="3" s="1"/>
  <c r="BW67" i="3"/>
  <c r="BV67" i="3" a="1"/>
  <c r="BV67" i="3" s="1"/>
  <c r="BU67" i="3"/>
  <c r="BT67" i="3"/>
  <c r="BR67" i="3"/>
  <c r="BS67" i="3" s="1" a="1"/>
  <c r="BS67" i="3" s="1"/>
  <c r="BQ67" i="3"/>
  <c r="BP67" i="3" a="1"/>
  <c r="BP67" i="3" s="1"/>
  <c r="BO67" i="3"/>
  <c r="BN67" i="3"/>
  <c r="BL67" i="3"/>
  <c r="BM67" i="3" s="1" a="1"/>
  <c r="BM67" i="3" s="1"/>
  <c r="BK67" i="3"/>
  <c r="BJ67" i="3" a="1"/>
  <c r="BJ67" i="3" s="1"/>
  <c r="BI67" i="3"/>
  <c r="BH67" i="3"/>
  <c r="BG67" i="3" a="1"/>
  <c r="BG67" i="3" s="1"/>
  <c r="BF67" i="3"/>
  <c r="BE67" i="3"/>
  <c r="BD67" i="3" a="1"/>
  <c r="BD67" i="3" s="1"/>
  <c r="BC67" i="3"/>
  <c r="BB67" i="3"/>
  <c r="AZ67" i="3"/>
  <c r="BA67" i="3" s="1" a="1"/>
  <c r="BA67" i="3" s="1"/>
  <c r="AY67" i="3"/>
  <c r="AX67" i="3" a="1"/>
  <c r="AX67" i="3" s="1"/>
  <c r="AW67" i="3"/>
  <c r="AV67" i="3"/>
  <c r="AT67" i="3"/>
  <c r="AU67" i="3" s="1" a="1"/>
  <c r="AU67" i="3" s="1"/>
  <c r="AS67" i="3"/>
  <c r="AR67" i="3" a="1"/>
  <c r="AR67" i="3" s="1"/>
  <c r="AQ67" i="3"/>
  <c r="AP67" i="3"/>
  <c r="AN67" i="3"/>
  <c r="AO67" i="3" s="1" a="1"/>
  <c r="AO67" i="3" s="1"/>
  <c r="AM67" i="3"/>
  <c r="AL67" i="3" a="1"/>
  <c r="AL67" i="3" s="1"/>
  <c r="AK67" i="3"/>
  <c r="AJ67" i="3"/>
  <c r="AI67" i="3" a="1"/>
  <c r="AI67" i="3" s="1"/>
  <c r="AH67" i="3"/>
  <c r="AG67" i="3"/>
  <c r="AF67" i="3" a="1"/>
  <c r="AF67" i="3" s="1"/>
  <c r="AE67" i="3"/>
  <c r="AD67" i="3"/>
  <c r="AB67" i="3"/>
  <c r="AC67" i="3" s="1" a="1"/>
  <c r="AC67" i="3" s="1"/>
  <c r="AA67" i="3"/>
  <c r="Z67" i="3" a="1"/>
  <c r="Z67" i="3" s="1"/>
  <c r="Y67" i="3"/>
  <c r="X67" i="3"/>
  <c r="V67" i="3"/>
  <c r="W67" i="3" s="1" a="1"/>
  <c r="W67" i="3" s="1"/>
  <c r="U67" i="3"/>
  <c r="T67" i="3" a="1"/>
  <c r="T67" i="3" s="1"/>
  <c r="S67" i="3"/>
  <c r="R67" i="3"/>
  <c r="P67" i="3"/>
  <c r="Q67" i="3" s="1" a="1"/>
  <c r="Q67" i="3" s="1"/>
  <c r="O67" i="3"/>
  <c r="N67" i="3" a="1"/>
  <c r="N67" i="3" s="1"/>
  <c r="M67" i="3"/>
  <c r="L67" i="3"/>
  <c r="K67" i="3" a="1"/>
  <c r="K67" i="3" s="1"/>
  <c r="J67" i="3"/>
  <c r="I67" i="3"/>
  <c r="G67" i="3"/>
  <c r="H67" i="3" s="1" a="1"/>
  <c r="H67" i="3" s="1"/>
  <c r="F67" i="3"/>
  <c r="BX66" i="3"/>
  <c r="BY66" i="3" s="1" a="1"/>
  <c r="BY66" i="3" s="1"/>
  <c r="BW66" i="3"/>
  <c r="BV66" i="3" a="1"/>
  <c r="BV66" i="3" s="1"/>
  <c r="BU66" i="3"/>
  <c r="BT66" i="3"/>
  <c r="BR66" i="3"/>
  <c r="BS66" i="3" s="1" a="1"/>
  <c r="BS66" i="3" s="1"/>
  <c r="BQ66" i="3"/>
  <c r="BO66" i="3"/>
  <c r="BP66" i="3" s="1" a="1"/>
  <c r="BP66" i="3" s="1"/>
  <c r="BN66" i="3"/>
  <c r="BL66" i="3"/>
  <c r="BM66" i="3" s="1" a="1"/>
  <c r="BM66" i="3" s="1"/>
  <c r="BK66" i="3"/>
  <c r="BJ66" i="3" a="1"/>
  <c r="BJ66" i="3" s="1"/>
  <c r="BI66" i="3"/>
  <c r="BH66" i="3"/>
  <c r="BG66" i="3" a="1"/>
  <c r="BG66" i="3" s="1"/>
  <c r="BF66" i="3"/>
  <c r="BE66" i="3"/>
  <c r="BC66" i="3"/>
  <c r="BD66" i="3" s="1" a="1"/>
  <c r="BD66" i="3" s="1"/>
  <c r="BB66" i="3"/>
  <c r="AZ66" i="3"/>
  <c r="BA66" i="3" s="1" a="1"/>
  <c r="BA66" i="3" s="1"/>
  <c r="AY66" i="3"/>
  <c r="AX66" i="3" a="1"/>
  <c r="AX66" i="3" s="1"/>
  <c r="AW66" i="3"/>
  <c r="AV66" i="3"/>
  <c r="AT66" i="3"/>
  <c r="AU66" i="3" s="1" a="1"/>
  <c r="AU66" i="3" s="1"/>
  <c r="AS66" i="3"/>
  <c r="AQ66" i="3"/>
  <c r="AR66" i="3" s="1" a="1"/>
  <c r="AR66" i="3" s="1"/>
  <c r="AP66" i="3"/>
  <c r="AN66" i="3"/>
  <c r="AO66" i="3" s="1" a="1"/>
  <c r="AO66" i="3" s="1"/>
  <c r="AM66" i="3"/>
  <c r="AL66" i="3" a="1"/>
  <c r="AL66" i="3" s="1"/>
  <c r="AK66" i="3"/>
  <c r="AJ66" i="3"/>
  <c r="AI66" i="3" a="1"/>
  <c r="AI66" i="3" s="1"/>
  <c r="AH66" i="3"/>
  <c r="AG66" i="3"/>
  <c r="AE66" i="3"/>
  <c r="AF66" i="3" s="1" a="1"/>
  <c r="AF66" i="3" s="1"/>
  <c r="AD66" i="3"/>
  <c r="AB66" i="3"/>
  <c r="AC66" i="3" s="1" a="1"/>
  <c r="AC66" i="3" s="1"/>
  <c r="AA66" i="3"/>
  <c r="Z66" i="3" a="1"/>
  <c r="Z66" i="3" s="1"/>
  <c r="Y66" i="3"/>
  <c r="X66" i="3"/>
  <c r="V66" i="3"/>
  <c r="W66" i="3" s="1" a="1"/>
  <c r="W66" i="3" s="1"/>
  <c r="U66" i="3"/>
  <c r="S66" i="3"/>
  <c r="T66" i="3" s="1" a="1"/>
  <c r="T66" i="3" s="1"/>
  <c r="R66" i="3"/>
  <c r="P66" i="3"/>
  <c r="Q66" i="3" s="1" a="1"/>
  <c r="Q66" i="3" s="1"/>
  <c r="O66" i="3"/>
  <c r="N66" i="3" a="1"/>
  <c r="N66" i="3" s="1"/>
  <c r="M66" i="3"/>
  <c r="L66" i="3"/>
  <c r="K66" i="3" a="1"/>
  <c r="K66" i="3" s="1"/>
  <c r="J66" i="3"/>
  <c r="I66" i="3"/>
  <c r="G66" i="3"/>
  <c r="H66" i="3" s="1" a="1"/>
  <c r="H66" i="3" s="1"/>
  <c r="F66" i="3"/>
  <c r="BX65" i="3"/>
  <c r="BY65" i="3" s="1" a="1"/>
  <c r="BY65" i="3" s="1"/>
  <c r="BW65" i="3"/>
  <c r="BV65" i="3" a="1"/>
  <c r="BV65" i="3" s="1"/>
  <c r="BU65" i="3"/>
  <c r="BT65" i="3"/>
  <c r="BR65" i="3"/>
  <c r="BS65" i="3" s="1" a="1"/>
  <c r="BS65" i="3" s="1"/>
  <c r="BQ65" i="3"/>
  <c r="BO65" i="3"/>
  <c r="BP65" i="3" s="1" a="1"/>
  <c r="BP65" i="3" s="1"/>
  <c r="BN65" i="3"/>
  <c r="BL65" i="3"/>
  <c r="BM65" i="3" s="1" a="1"/>
  <c r="BM65" i="3" s="1"/>
  <c r="BK65" i="3"/>
  <c r="BJ65" i="3" a="1"/>
  <c r="BJ65" i="3" s="1"/>
  <c r="BI65" i="3"/>
  <c r="BH65" i="3"/>
  <c r="BG65" i="3" a="1"/>
  <c r="BG65" i="3" s="1"/>
  <c r="BF65" i="3"/>
  <c r="BE65" i="3"/>
  <c r="BC65" i="3"/>
  <c r="BD65" i="3" s="1" a="1"/>
  <c r="BD65" i="3" s="1"/>
  <c r="BB65" i="3"/>
  <c r="AZ65" i="3"/>
  <c r="BA65" i="3" s="1" a="1"/>
  <c r="BA65" i="3" s="1"/>
  <c r="AY65" i="3"/>
  <c r="AX65" i="3" a="1"/>
  <c r="AX65" i="3" s="1"/>
  <c r="AW65" i="3"/>
  <c r="AV65" i="3"/>
  <c r="AT65" i="3"/>
  <c r="AU65" i="3" s="1" a="1"/>
  <c r="AU65" i="3" s="1"/>
  <c r="AS65" i="3"/>
  <c r="AQ65" i="3"/>
  <c r="AR65" i="3" s="1" a="1"/>
  <c r="AR65" i="3" s="1"/>
  <c r="AP65" i="3"/>
  <c r="AN65" i="3"/>
  <c r="AO65" i="3" s="1" a="1"/>
  <c r="AO65" i="3" s="1"/>
  <c r="AM65" i="3"/>
  <c r="AL65" i="3" a="1"/>
  <c r="AL65" i="3" s="1"/>
  <c r="AK65" i="3"/>
  <c r="AJ65" i="3"/>
  <c r="AI65" i="3" a="1"/>
  <c r="AI65" i="3" s="1"/>
  <c r="AH65" i="3"/>
  <c r="AG65" i="3"/>
  <c r="AE65" i="3"/>
  <c r="AF65" i="3" s="1" a="1"/>
  <c r="AF65" i="3" s="1"/>
  <c r="AD65" i="3"/>
  <c r="AB65" i="3"/>
  <c r="AC65" i="3" s="1" a="1"/>
  <c r="AC65" i="3" s="1"/>
  <c r="AA65" i="3"/>
  <c r="Z65" i="3" a="1"/>
  <c r="Z65" i="3" s="1"/>
  <c r="Y65" i="3"/>
  <c r="X65" i="3"/>
  <c r="V65" i="3"/>
  <c r="W65" i="3" s="1" a="1"/>
  <c r="W65" i="3" s="1"/>
  <c r="U65" i="3"/>
  <c r="S65" i="3"/>
  <c r="T65" i="3" s="1" a="1"/>
  <c r="T65" i="3" s="1"/>
  <c r="R65" i="3"/>
  <c r="P65" i="3"/>
  <c r="Q65" i="3" s="1" a="1"/>
  <c r="Q65" i="3" s="1"/>
  <c r="O65" i="3"/>
  <c r="N65" i="3" a="1"/>
  <c r="N65" i="3" s="1"/>
  <c r="M65" i="3"/>
  <c r="L65" i="3"/>
  <c r="K65" i="3" a="1"/>
  <c r="K65" i="3" s="1"/>
  <c r="J65" i="3"/>
  <c r="I65" i="3"/>
  <c r="G65" i="3"/>
  <c r="H65" i="3" s="1" a="1"/>
  <c r="H65" i="3" s="1"/>
  <c r="F65" i="3"/>
  <c r="BX64" i="3"/>
  <c r="BY64" i="3" s="1" a="1"/>
  <c r="BY64" i="3" s="1"/>
  <c r="BW64" i="3"/>
  <c r="BV64" i="3" a="1"/>
  <c r="BV64" i="3" s="1"/>
  <c r="BU64" i="3"/>
  <c r="BT64" i="3"/>
  <c r="BR64" i="3"/>
  <c r="BS64" i="3" s="1" a="1"/>
  <c r="BS64" i="3" s="1"/>
  <c r="BQ64" i="3"/>
  <c r="BO64" i="3"/>
  <c r="BP64" i="3" s="1" a="1"/>
  <c r="BP64" i="3" s="1"/>
  <c r="BN64" i="3"/>
  <c r="BL64" i="3"/>
  <c r="BM64" i="3" s="1" a="1"/>
  <c r="BM64" i="3" s="1"/>
  <c r="BK64" i="3"/>
  <c r="BJ64" i="3" a="1"/>
  <c r="BJ64" i="3" s="1"/>
  <c r="BI64" i="3"/>
  <c r="BH64" i="3"/>
  <c r="BG64" i="3" a="1"/>
  <c r="BG64" i="3" s="1"/>
  <c r="BF64" i="3"/>
  <c r="BE64" i="3"/>
  <c r="BC64" i="3"/>
  <c r="BD64" i="3" s="1" a="1"/>
  <c r="BD64" i="3" s="1"/>
  <c r="BB64" i="3"/>
  <c r="AZ64" i="3"/>
  <c r="BA64" i="3" s="1" a="1"/>
  <c r="BA64" i="3" s="1"/>
  <c r="AY64" i="3"/>
  <c r="AX64" i="3" a="1"/>
  <c r="AX64" i="3" s="1"/>
  <c r="AW64" i="3"/>
  <c r="AV64" i="3"/>
  <c r="AT64" i="3"/>
  <c r="AU64" i="3" s="1" a="1"/>
  <c r="AU64" i="3" s="1"/>
  <c r="AS64" i="3"/>
  <c r="AR64" i="3" a="1"/>
  <c r="AR64" i="3" s="1"/>
  <c r="AQ64" i="3"/>
  <c r="AP64" i="3"/>
  <c r="AN64" i="3"/>
  <c r="AO64" i="3" s="1" a="1"/>
  <c r="AO64" i="3" s="1"/>
  <c r="AM64" i="3"/>
  <c r="AL64" i="3" a="1"/>
  <c r="AL64" i="3" s="1"/>
  <c r="AK64" i="3"/>
  <c r="AJ64" i="3"/>
  <c r="AI64" i="3" a="1"/>
  <c r="AI64" i="3" s="1"/>
  <c r="AH64" i="3"/>
  <c r="AG64" i="3"/>
  <c r="AE64" i="3"/>
  <c r="AF64" i="3" s="1" a="1"/>
  <c r="AF64" i="3" s="1"/>
  <c r="AD64" i="3"/>
  <c r="AB64" i="3"/>
  <c r="AC64" i="3" s="1" a="1"/>
  <c r="AC64" i="3" s="1"/>
  <c r="AA64" i="3"/>
  <c r="Z64" i="3" a="1"/>
  <c r="Z64" i="3" s="1"/>
  <c r="Y64" i="3"/>
  <c r="X64" i="3"/>
  <c r="V64" i="3"/>
  <c r="W64" i="3" s="1" a="1"/>
  <c r="W64" i="3" s="1"/>
  <c r="U64" i="3"/>
  <c r="S64" i="3"/>
  <c r="T64" i="3" s="1" a="1"/>
  <c r="T64" i="3" s="1"/>
  <c r="R64" i="3"/>
  <c r="P64" i="3"/>
  <c r="Q64" i="3" s="1" a="1"/>
  <c r="Q64" i="3" s="1"/>
  <c r="O64" i="3"/>
  <c r="N64" i="3" a="1"/>
  <c r="N64" i="3" s="1"/>
  <c r="M64" i="3"/>
  <c r="L64" i="3"/>
  <c r="J64" i="3"/>
  <c r="K64" i="3" s="1" a="1"/>
  <c r="K64" i="3" s="1"/>
  <c r="I64" i="3"/>
  <c r="G64" i="3"/>
  <c r="H64" i="3" s="1" a="1"/>
  <c r="H64" i="3" s="1"/>
  <c r="F64" i="3"/>
  <c r="BX63" i="3"/>
  <c r="BY63" i="3" s="1" a="1"/>
  <c r="BY63" i="3" s="1"/>
  <c r="BW63" i="3"/>
  <c r="BV63" i="3" a="1"/>
  <c r="BV63" i="3" s="1"/>
  <c r="BU63" i="3"/>
  <c r="BT63" i="3"/>
  <c r="BR63" i="3"/>
  <c r="BS63" i="3" s="1" a="1"/>
  <c r="BS63" i="3" s="1"/>
  <c r="BQ63" i="3"/>
  <c r="BO63" i="3"/>
  <c r="BP63" i="3" s="1" a="1"/>
  <c r="BP63" i="3" s="1"/>
  <c r="BN63" i="3"/>
  <c r="BL63" i="3"/>
  <c r="BM63" i="3" s="1" a="1"/>
  <c r="BM63" i="3" s="1"/>
  <c r="BK63" i="3"/>
  <c r="BI63" i="3"/>
  <c r="BJ63" i="3" s="1" a="1"/>
  <c r="BJ63" i="3" s="1"/>
  <c r="BH63" i="3"/>
  <c r="BF63" i="3"/>
  <c r="BG63" i="3" s="1" a="1"/>
  <c r="BG63" i="3" s="1"/>
  <c r="BE63" i="3"/>
  <c r="BD63" i="3" a="1"/>
  <c r="BD63" i="3" s="1"/>
  <c r="BC63" i="3"/>
  <c r="BB63" i="3"/>
  <c r="BA63" i="3" a="1"/>
  <c r="BA63" i="3" s="1"/>
  <c r="AZ63" i="3"/>
  <c r="AY63" i="3"/>
  <c r="AW63" i="3"/>
  <c r="AX63" i="3" s="1" a="1"/>
  <c r="AX63" i="3" s="1"/>
  <c r="AV63" i="3"/>
  <c r="AT63" i="3"/>
  <c r="AU63" i="3" s="1" a="1"/>
  <c r="AU63" i="3" s="1"/>
  <c r="AS63" i="3"/>
  <c r="AQ63" i="3"/>
  <c r="AR63" i="3" s="1" a="1"/>
  <c r="AR63" i="3" s="1"/>
  <c r="AP63" i="3"/>
  <c r="AO63" i="3" a="1"/>
  <c r="AO63" i="3" s="1"/>
  <c r="AN63" i="3"/>
  <c r="AM63" i="3"/>
  <c r="AK63" i="3"/>
  <c r="AL63" i="3" s="1" a="1"/>
  <c r="AL63" i="3" s="1"/>
  <c r="AJ63" i="3"/>
  <c r="AI63" i="3"/>
  <c r="AH63" i="3"/>
  <c r="AI63" i="3" s="1" a="1"/>
  <c r="AG63" i="3"/>
  <c r="AF63" i="3" a="1"/>
  <c r="AF63" i="3" s="1"/>
  <c r="AE63" i="3"/>
  <c r="AD63" i="3"/>
  <c r="AC63" i="3" a="1"/>
  <c r="AC63" i="3" s="1"/>
  <c r="AB63" i="3"/>
  <c r="AA63" i="3"/>
  <c r="Y63" i="3"/>
  <c r="Z63" i="3" s="1" a="1"/>
  <c r="Z63" i="3" s="1"/>
  <c r="X63" i="3"/>
  <c r="V63" i="3"/>
  <c r="W63" i="3" s="1" a="1"/>
  <c r="W63" i="3" s="1"/>
  <c r="U63" i="3"/>
  <c r="S63" i="3"/>
  <c r="T63" i="3" s="1" a="1"/>
  <c r="T63" i="3" s="1"/>
  <c r="R63" i="3"/>
  <c r="P63" i="3"/>
  <c r="Q63" i="3" s="1" a="1"/>
  <c r="Q63" i="3" s="1"/>
  <c r="O63" i="3"/>
  <c r="N63" i="3" a="1"/>
  <c r="N63" i="3" s="1"/>
  <c r="M63" i="3"/>
  <c r="L63" i="3"/>
  <c r="J63" i="3"/>
  <c r="K63" i="3" s="1" a="1"/>
  <c r="K63" i="3" s="1"/>
  <c r="I63" i="3"/>
  <c r="G63" i="3"/>
  <c r="H63" i="3" s="1" a="1"/>
  <c r="H63" i="3" s="1"/>
  <c r="F63" i="3"/>
  <c r="BX62" i="3"/>
  <c r="BY62" i="3" s="1" a="1"/>
  <c r="BY62" i="3" s="1"/>
  <c r="BW62" i="3"/>
  <c r="BV62" i="3" a="1"/>
  <c r="BV62" i="3" s="1"/>
  <c r="BU62" i="3"/>
  <c r="BT62" i="3"/>
  <c r="BR62" i="3"/>
  <c r="BS62" i="3" s="1" a="1"/>
  <c r="BS62" i="3" s="1"/>
  <c r="BQ62" i="3"/>
  <c r="BO62" i="3"/>
  <c r="BP62" i="3" s="1" a="1"/>
  <c r="BP62" i="3" s="1"/>
  <c r="BN62" i="3"/>
  <c r="BL62" i="3"/>
  <c r="BM62" i="3" s="1" a="1"/>
  <c r="BM62" i="3" s="1"/>
  <c r="BK62" i="3"/>
  <c r="BI62" i="3"/>
  <c r="BJ62" i="3" s="1" a="1"/>
  <c r="BJ62" i="3" s="1"/>
  <c r="BH62" i="3"/>
  <c r="BF62" i="3"/>
  <c r="BG62" i="3" s="1" a="1"/>
  <c r="BG62" i="3" s="1"/>
  <c r="BE62" i="3"/>
  <c r="BC62" i="3"/>
  <c r="BD62" i="3" s="1" a="1"/>
  <c r="BD62" i="3" s="1"/>
  <c r="BB62" i="3"/>
  <c r="AZ62" i="3"/>
  <c r="BA62" i="3" s="1" a="1"/>
  <c r="BA62" i="3" s="1"/>
  <c r="AY62" i="3"/>
  <c r="AW62" i="3"/>
  <c r="AX62" i="3" s="1" a="1"/>
  <c r="AX62" i="3" s="1"/>
  <c r="AV62" i="3"/>
  <c r="AT62" i="3"/>
  <c r="AU62" i="3" s="1" a="1"/>
  <c r="AU62" i="3" s="1"/>
  <c r="AS62" i="3"/>
  <c r="AQ62" i="3"/>
  <c r="AR62" i="3" s="1" a="1"/>
  <c r="AR62" i="3" s="1"/>
  <c r="AP62" i="3"/>
  <c r="AN62" i="3"/>
  <c r="AO62" i="3" s="1" a="1"/>
  <c r="AO62" i="3" s="1"/>
  <c r="AM62" i="3"/>
  <c r="AL62" i="3" a="1"/>
  <c r="AL62" i="3" s="1"/>
  <c r="AK62" i="3"/>
  <c r="AJ62" i="3"/>
  <c r="AH62" i="3"/>
  <c r="AI62" i="3" s="1" a="1"/>
  <c r="AI62" i="3" s="1"/>
  <c r="AG62" i="3"/>
  <c r="AE62" i="3"/>
  <c r="AF62" i="3" s="1" a="1"/>
  <c r="AF62" i="3" s="1"/>
  <c r="AD62" i="3"/>
  <c r="AB62" i="3"/>
  <c r="AC62" i="3" s="1" a="1"/>
  <c r="AC62" i="3" s="1"/>
  <c r="AA62" i="3"/>
  <c r="Z62" i="3" a="1"/>
  <c r="Z62" i="3" s="1"/>
  <c r="Y62" i="3"/>
  <c r="X62" i="3"/>
  <c r="V62" i="3"/>
  <c r="W62" i="3" s="1" a="1"/>
  <c r="W62" i="3" s="1"/>
  <c r="U62" i="3"/>
  <c r="S62" i="3"/>
  <c r="T62" i="3" s="1" a="1"/>
  <c r="T62" i="3" s="1"/>
  <c r="R62" i="3"/>
  <c r="P62" i="3"/>
  <c r="Q62" i="3" s="1" a="1"/>
  <c r="Q62" i="3" s="1"/>
  <c r="O62" i="3"/>
  <c r="M62" i="3"/>
  <c r="N62" i="3" s="1" a="1"/>
  <c r="N62" i="3" s="1"/>
  <c r="L62" i="3"/>
  <c r="J62" i="3"/>
  <c r="K62" i="3" s="1" a="1"/>
  <c r="K62" i="3" s="1"/>
  <c r="I62" i="3"/>
  <c r="G62" i="3"/>
  <c r="H62" i="3" s="1" a="1"/>
  <c r="H62" i="3" s="1"/>
  <c r="F62" i="3"/>
  <c r="BX61" i="3"/>
  <c r="BY61" i="3" s="1" a="1"/>
  <c r="BY61" i="3" s="1"/>
  <c r="BW61" i="3"/>
  <c r="BU61" i="3"/>
  <c r="BV61" i="3" s="1" a="1"/>
  <c r="BV61" i="3" s="1"/>
  <c r="BT61" i="3"/>
  <c r="BR61" i="3"/>
  <c r="BS61" i="3" s="1" a="1"/>
  <c r="BS61" i="3" s="1"/>
  <c r="BQ61" i="3"/>
  <c r="BO61" i="3"/>
  <c r="BP61" i="3" s="1" a="1"/>
  <c r="BP61" i="3" s="1"/>
  <c r="BN61" i="3"/>
  <c r="BL61" i="3"/>
  <c r="BM61" i="3" s="1" a="1"/>
  <c r="BM61" i="3" s="1"/>
  <c r="BK61" i="3"/>
  <c r="BJ61" i="3" a="1"/>
  <c r="BJ61" i="3" s="1"/>
  <c r="BI61" i="3"/>
  <c r="BH61" i="3"/>
  <c r="BF61" i="3"/>
  <c r="BG61" i="3" s="1" a="1"/>
  <c r="BG61" i="3" s="1"/>
  <c r="BE61" i="3"/>
  <c r="BC61" i="3"/>
  <c r="BD61" i="3" s="1" a="1"/>
  <c r="BD61" i="3" s="1"/>
  <c r="BB61" i="3"/>
  <c r="AZ61" i="3"/>
  <c r="BA61" i="3" s="1" a="1"/>
  <c r="BA61" i="3" s="1"/>
  <c r="AY61" i="3"/>
  <c r="AX61" i="3" a="1"/>
  <c r="AX61" i="3" s="1"/>
  <c r="AW61" i="3"/>
  <c r="AV61" i="3"/>
  <c r="AT61" i="3"/>
  <c r="AU61" i="3" s="1" a="1"/>
  <c r="AU61" i="3" s="1"/>
  <c r="AS61" i="3"/>
  <c r="AQ61" i="3"/>
  <c r="AR61" i="3" s="1" a="1"/>
  <c r="AR61" i="3" s="1"/>
  <c r="AP61" i="3"/>
  <c r="AN61" i="3"/>
  <c r="AO61" i="3" s="1" a="1"/>
  <c r="AO61" i="3" s="1"/>
  <c r="AM61" i="3"/>
  <c r="AK61" i="3"/>
  <c r="AL61" i="3" s="1" a="1"/>
  <c r="AL61" i="3" s="1"/>
  <c r="AJ61" i="3"/>
  <c r="AH61" i="3"/>
  <c r="AI61" i="3" s="1" a="1"/>
  <c r="AI61" i="3" s="1"/>
  <c r="AG61" i="3"/>
  <c r="AE61" i="3"/>
  <c r="AF61" i="3" s="1" a="1"/>
  <c r="AF61" i="3" s="1"/>
  <c r="AD61" i="3"/>
  <c r="AB61" i="3"/>
  <c r="AC61" i="3" s="1" a="1"/>
  <c r="AC61" i="3" s="1"/>
  <c r="AA61" i="3"/>
  <c r="Y61" i="3"/>
  <c r="Z61" i="3" s="1" a="1"/>
  <c r="Z61" i="3" s="1"/>
  <c r="X61" i="3"/>
  <c r="V61" i="3"/>
  <c r="W61" i="3" s="1" a="1"/>
  <c r="W61" i="3" s="1"/>
  <c r="U61" i="3"/>
  <c r="S61" i="3"/>
  <c r="T61" i="3" s="1" a="1"/>
  <c r="T61" i="3" s="1"/>
  <c r="R61" i="3"/>
  <c r="P61" i="3"/>
  <c r="Q61" i="3" s="1" a="1"/>
  <c r="Q61" i="3" s="1"/>
  <c r="O61" i="3"/>
  <c r="M61" i="3"/>
  <c r="N61" i="3" s="1" a="1"/>
  <c r="N61" i="3" s="1"/>
  <c r="L61" i="3"/>
  <c r="J61" i="3"/>
  <c r="K61" i="3" s="1" a="1"/>
  <c r="K61" i="3" s="1"/>
  <c r="I61" i="3"/>
  <c r="G61" i="3"/>
  <c r="H61" i="3" s="1" a="1"/>
  <c r="H61" i="3" s="1"/>
  <c r="F61" i="3"/>
  <c r="BX60" i="3"/>
  <c r="BY60" i="3" s="1" a="1"/>
  <c r="BY60" i="3" s="1"/>
  <c r="BW60" i="3"/>
  <c r="BU60" i="3"/>
  <c r="BV60" i="3" s="1" a="1"/>
  <c r="BV60" i="3" s="1"/>
  <c r="BT60" i="3"/>
  <c r="BR60" i="3"/>
  <c r="BS60" i="3" s="1" a="1"/>
  <c r="BS60" i="3" s="1"/>
  <c r="BQ60" i="3"/>
  <c r="BO60" i="3"/>
  <c r="BP60" i="3" s="1" a="1"/>
  <c r="BP60" i="3" s="1"/>
  <c r="BN60" i="3"/>
  <c r="BL60" i="3"/>
  <c r="BM60" i="3" s="1" a="1"/>
  <c r="BM60" i="3" s="1"/>
  <c r="BK60" i="3"/>
  <c r="BI60" i="3"/>
  <c r="BJ60" i="3" s="1" a="1"/>
  <c r="BJ60" i="3" s="1"/>
  <c r="BH60" i="3"/>
  <c r="BF60" i="3"/>
  <c r="BG60" i="3" s="1" a="1"/>
  <c r="BG60" i="3" s="1"/>
  <c r="BE60" i="3"/>
  <c r="BC60" i="3"/>
  <c r="BD60" i="3" s="1" a="1"/>
  <c r="BD60" i="3" s="1"/>
  <c r="BB60" i="3"/>
  <c r="AZ60" i="3"/>
  <c r="BA60" i="3" s="1" a="1"/>
  <c r="BA60" i="3" s="1"/>
  <c r="AY60" i="3"/>
  <c r="AW60" i="3"/>
  <c r="AX60" i="3" s="1" a="1"/>
  <c r="AX60" i="3" s="1"/>
  <c r="AV60" i="3"/>
  <c r="AT60" i="3"/>
  <c r="AU60" i="3" s="1" a="1"/>
  <c r="AU60" i="3" s="1"/>
  <c r="AS60" i="3"/>
  <c r="AQ60" i="3"/>
  <c r="AR60" i="3" s="1" a="1"/>
  <c r="AR60" i="3" s="1"/>
  <c r="AP60" i="3"/>
  <c r="AN60" i="3"/>
  <c r="AO60" i="3" s="1" a="1"/>
  <c r="AO60" i="3" s="1"/>
  <c r="AM60" i="3"/>
  <c r="AK60" i="3"/>
  <c r="AL60" i="3" s="1" a="1"/>
  <c r="AL60" i="3" s="1"/>
  <c r="AJ60" i="3"/>
  <c r="AH60" i="3"/>
  <c r="AI60" i="3" s="1" a="1"/>
  <c r="AI60" i="3" s="1"/>
  <c r="AG60" i="3"/>
  <c r="AE60" i="3"/>
  <c r="AF60" i="3" s="1" a="1"/>
  <c r="AF60" i="3" s="1"/>
  <c r="AD60" i="3"/>
  <c r="AB60" i="3"/>
  <c r="AC60" i="3" s="1" a="1"/>
  <c r="AC60" i="3" s="1"/>
  <c r="AA60" i="3"/>
  <c r="Y60" i="3"/>
  <c r="Z60" i="3" s="1" a="1"/>
  <c r="Z60" i="3" s="1"/>
  <c r="X60" i="3"/>
  <c r="V60" i="3"/>
  <c r="W60" i="3" s="1" a="1"/>
  <c r="W60" i="3" s="1"/>
  <c r="U60" i="3"/>
  <c r="S60" i="3"/>
  <c r="T60" i="3" s="1" a="1"/>
  <c r="T60" i="3" s="1"/>
  <c r="R60" i="3"/>
  <c r="P60" i="3"/>
  <c r="Q60" i="3" s="1" a="1"/>
  <c r="Q60" i="3" s="1"/>
  <c r="O60" i="3"/>
  <c r="M60" i="3"/>
  <c r="N60" i="3" s="1" a="1"/>
  <c r="N60" i="3" s="1"/>
  <c r="L60" i="3"/>
  <c r="J60" i="3"/>
  <c r="K60" i="3" s="1" a="1"/>
  <c r="K60" i="3" s="1"/>
  <c r="I60" i="3"/>
  <c r="G60" i="3"/>
  <c r="H60" i="3" s="1" a="1"/>
  <c r="H60" i="3" s="1"/>
  <c r="F60" i="3"/>
  <c r="BX59" i="3"/>
  <c r="BY59" i="3" s="1" a="1"/>
  <c r="BY59" i="3" s="1"/>
  <c r="BW59" i="3"/>
  <c r="BU59" i="3"/>
  <c r="BV59" i="3" s="1" a="1"/>
  <c r="BV59" i="3" s="1"/>
  <c r="BT59" i="3"/>
  <c r="BS59" i="3" a="1"/>
  <c r="BS59" i="3" s="1"/>
  <c r="BR59" i="3"/>
  <c r="BQ59" i="3"/>
  <c r="BP59" i="3" a="1"/>
  <c r="BP59" i="3" s="1"/>
  <c r="BO59" i="3"/>
  <c r="BN59" i="3"/>
  <c r="BL59" i="3"/>
  <c r="BM59" i="3" s="1" a="1"/>
  <c r="BM59" i="3" s="1"/>
  <c r="BK59" i="3"/>
  <c r="BI59" i="3"/>
  <c r="BJ59" i="3" s="1" a="1"/>
  <c r="BJ59" i="3" s="1"/>
  <c r="BH59" i="3"/>
  <c r="BG59" i="3" a="1"/>
  <c r="BG59" i="3" s="1"/>
  <c r="BF59" i="3"/>
  <c r="BE59" i="3"/>
  <c r="BC59" i="3"/>
  <c r="BD59" i="3" s="1" a="1"/>
  <c r="BD59" i="3" s="1"/>
  <c r="BB59" i="3"/>
  <c r="AZ59" i="3"/>
  <c r="BA59" i="3" s="1" a="1"/>
  <c r="BA59" i="3" s="1"/>
  <c r="AY59" i="3"/>
  <c r="AW59" i="3"/>
  <c r="AX59" i="3" s="1" a="1"/>
  <c r="AX59" i="3" s="1"/>
  <c r="AV59" i="3"/>
  <c r="AU59" i="3" a="1"/>
  <c r="AU59" i="3" s="1"/>
  <c r="AT59" i="3"/>
  <c r="AS59" i="3"/>
  <c r="AR59" i="3" a="1"/>
  <c r="AR59" i="3" s="1"/>
  <c r="AQ59" i="3"/>
  <c r="AP59" i="3"/>
  <c r="AN59" i="3"/>
  <c r="AO59" i="3" s="1" a="1"/>
  <c r="AO59" i="3" s="1"/>
  <c r="AM59" i="3"/>
  <c r="AK59" i="3"/>
  <c r="AL59" i="3" s="1" a="1"/>
  <c r="AL59" i="3" s="1"/>
  <c r="AJ59" i="3"/>
  <c r="AH59" i="3"/>
  <c r="AI59" i="3" s="1" a="1"/>
  <c r="AI59" i="3" s="1"/>
  <c r="AG59" i="3"/>
  <c r="AF59" i="3" a="1"/>
  <c r="AF59" i="3" s="1"/>
  <c r="AE59" i="3"/>
  <c r="AD59" i="3"/>
  <c r="AB59" i="3"/>
  <c r="AC59" i="3" s="1" a="1"/>
  <c r="AC59" i="3" s="1"/>
  <c r="AA59" i="3"/>
  <c r="Y59" i="3"/>
  <c r="Z59" i="3" s="1" a="1"/>
  <c r="Z59" i="3" s="1"/>
  <c r="X59" i="3"/>
  <c r="W59" i="3" a="1"/>
  <c r="W59" i="3" s="1"/>
  <c r="V59" i="3"/>
  <c r="U59" i="3"/>
  <c r="T59" i="3" a="1"/>
  <c r="T59" i="3" s="1"/>
  <c r="S59" i="3"/>
  <c r="R59" i="3"/>
  <c r="P59" i="3"/>
  <c r="Q59" i="3" s="1" a="1"/>
  <c r="Q59" i="3" s="1"/>
  <c r="O59" i="3"/>
  <c r="M59" i="3"/>
  <c r="N59" i="3" s="1" a="1"/>
  <c r="N59" i="3" s="1"/>
  <c r="L59" i="3"/>
  <c r="K59" i="3" a="1"/>
  <c r="K59" i="3" s="1"/>
  <c r="J59" i="3"/>
  <c r="I59" i="3"/>
  <c r="G59" i="3"/>
  <c r="H59" i="3" s="1" a="1"/>
  <c r="H59" i="3" s="1"/>
  <c r="F59" i="3"/>
  <c r="BX58" i="3"/>
  <c r="BY58" i="3" s="1" a="1"/>
  <c r="BY58" i="3" s="1"/>
  <c r="BW58" i="3"/>
  <c r="BU58" i="3"/>
  <c r="BV58" i="3" s="1" a="1"/>
  <c r="BV58" i="3" s="1"/>
  <c r="BT58" i="3"/>
  <c r="BS58" i="3" a="1"/>
  <c r="BS58" i="3" s="1"/>
  <c r="BR58" i="3"/>
  <c r="BQ58" i="3"/>
  <c r="BP58" i="3" a="1"/>
  <c r="BP58" i="3" s="1"/>
  <c r="BO58" i="3"/>
  <c r="BN58" i="3"/>
  <c r="BL58" i="3"/>
  <c r="BM58" i="3" s="1" a="1"/>
  <c r="BM58" i="3" s="1"/>
  <c r="BK58" i="3"/>
  <c r="BI58" i="3"/>
  <c r="BJ58" i="3" s="1" a="1"/>
  <c r="BJ58" i="3" s="1"/>
  <c r="BH58" i="3"/>
  <c r="BF58" i="3"/>
  <c r="BG58" i="3" s="1" a="1"/>
  <c r="BG58" i="3" s="1"/>
  <c r="BE58" i="3"/>
  <c r="BD58" i="3" a="1"/>
  <c r="BD58" i="3" s="1"/>
  <c r="BC58" i="3"/>
  <c r="BB58" i="3"/>
  <c r="AZ58" i="3"/>
  <c r="BA58" i="3" s="1" a="1"/>
  <c r="BA58" i="3" s="1"/>
  <c r="AY58" i="3"/>
  <c r="AW58" i="3"/>
  <c r="AX58" i="3" s="1" a="1"/>
  <c r="AX58" i="3" s="1"/>
  <c r="AV58" i="3"/>
  <c r="AU58" i="3" a="1"/>
  <c r="AU58" i="3" s="1"/>
  <c r="AT58" i="3"/>
  <c r="AS58" i="3"/>
  <c r="AR58" i="3" a="1"/>
  <c r="AR58" i="3" s="1"/>
  <c r="AQ58" i="3"/>
  <c r="AP58" i="3"/>
  <c r="AN58" i="3"/>
  <c r="AO58" i="3" s="1" a="1"/>
  <c r="AO58" i="3" s="1"/>
  <c r="AM58" i="3"/>
  <c r="AK58" i="3"/>
  <c r="AL58" i="3" s="1" a="1"/>
  <c r="AL58" i="3" s="1"/>
  <c r="AJ58" i="3"/>
  <c r="AI58" i="3" a="1"/>
  <c r="AI58" i="3" s="1"/>
  <c r="AH58" i="3"/>
  <c r="AG58" i="3"/>
  <c r="AE58" i="3"/>
  <c r="AF58" i="3" s="1" a="1"/>
  <c r="AF58" i="3" s="1"/>
  <c r="AD58" i="3"/>
  <c r="AB58" i="3"/>
  <c r="AC58" i="3" s="1" a="1"/>
  <c r="AC58" i="3" s="1"/>
  <c r="AA58" i="3"/>
  <c r="Y58" i="3"/>
  <c r="Z58" i="3" s="1" a="1"/>
  <c r="Z58" i="3" s="1"/>
  <c r="X58" i="3"/>
  <c r="W58" i="3" a="1"/>
  <c r="W58" i="3" s="1"/>
  <c r="V58" i="3"/>
  <c r="U58" i="3"/>
  <c r="T58" i="3" a="1"/>
  <c r="T58" i="3" s="1"/>
  <c r="S58" i="3"/>
  <c r="R58" i="3"/>
  <c r="P58" i="3"/>
  <c r="Q58" i="3" s="1" a="1"/>
  <c r="Q58" i="3" s="1"/>
  <c r="O58" i="3"/>
  <c r="M58" i="3"/>
  <c r="N58" i="3" s="1" a="1"/>
  <c r="N58" i="3" s="1"/>
  <c r="L58" i="3"/>
  <c r="J58" i="3"/>
  <c r="K58" i="3" s="1" a="1"/>
  <c r="K58" i="3" s="1"/>
  <c r="I58" i="3"/>
  <c r="H58" i="3" a="1"/>
  <c r="H58" i="3" s="1"/>
  <c r="G58" i="3"/>
  <c r="F58" i="3"/>
  <c r="BX57" i="3"/>
  <c r="BY57" i="3" s="1" a="1"/>
  <c r="BY57" i="3" s="1"/>
  <c r="BW57" i="3"/>
  <c r="BU57" i="3"/>
  <c r="BV57" i="3" s="1" a="1"/>
  <c r="BV57" i="3" s="1"/>
  <c r="BT57" i="3"/>
  <c r="BS57" i="3" a="1"/>
  <c r="BS57" i="3" s="1"/>
  <c r="BR57" i="3"/>
  <c r="BQ57" i="3"/>
  <c r="BP57" i="3" a="1"/>
  <c r="BP57" i="3" s="1"/>
  <c r="BO57" i="3"/>
  <c r="BN57" i="3"/>
  <c r="BL57" i="3"/>
  <c r="BM57" i="3" s="1" a="1"/>
  <c r="BM57" i="3" s="1"/>
  <c r="BK57" i="3"/>
  <c r="BI57" i="3"/>
  <c r="BJ57" i="3" s="1" a="1"/>
  <c r="BJ57" i="3" s="1"/>
  <c r="BH57" i="3"/>
  <c r="BG57" i="3" a="1"/>
  <c r="BG57" i="3" s="1"/>
  <c r="BF57" i="3"/>
  <c r="BE57" i="3"/>
  <c r="BC57" i="3"/>
  <c r="BD57" i="3" s="1" a="1"/>
  <c r="BD57" i="3" s="1"/>
  <c r="BB57" i="3"/>
  <c r="AZ57" i="3"/>
  <c r="BA57" i="3" s="1" a="1"/>
  <c r="BA57" i="3" s="1"/>
  <c r="AY57" i="3"/>
  <c r="AW57" i="3"/>
  <c r="AX57" i="3" s="1" a="1"/>
  <c r="AX57" i="3" s="1"/>
  <c r="AV57" i="3"/>
  <c r="AT57" i="3"/>
  <c r="AU57" i="3" s="1" a="1"/>
  <c r="AU57" i="3" s="1"/>
  <c r="AS57" i="3"/>
  <c r="AQ57" i="3"/>
  <c r="AR57" i="3" s="1" a="1"/>
  <c r="AR57" i="3" s="1"/>
  <c r="AP57" i="3"/>
  <c r="AN57" i="3"/>
  <c r="AO57" i="3" s="1" a="1"/>
  <c r="AO57" i="3" s="1"/>
  <c r="AM57" i="3"/>
  <c r="AK57" i="3"/>
  <c r="AL57" i="3" s="1" a="1"/>
  <c r="AL57" i="3" s="1"/>
  <c r="AJ57" i="3"/>
  <c r="AH57" i="3"/>
  <c r="AI57" i="3" s="1" a="1"/>
  <c r="AI57" i="3" s="1"/>
  <c r="AG57" i="3"/>
  <c r="AE57" i="3"/>
  <c r="AF57" i="3" s="1" a="1"/>
  <c r="AF57" i="3" s="1"/>
  <c r="AD57" i="3"/>
  <c r="AB57" i="3"/>
  <c r="AC57" i="3" s="1" a="1"/>
  <c r="AC57" i="3" s="1"/>
  <c r="AA57" i="3"/>
  <c r="Y57" i="3"/>
  <c r="Z57" i="3" s="1" a="1"/>
  <c r="Z57" i="3" s="1"/>
  <c r="X57" i="3"/>
  <c r="V57" i="3"/>
  <c r="W57" i="3" s="1" a="1"/>
  <c r="W57" i="3" s="1"/>
  <c r="U57" i="3"/>
  <c r="S57" i="3"/>
  <c r="T57" i="3" s="1" a="1"/>
  <c r="T57" i="3" s="1"/>
  <c r="R57" i="3"/>
  <c r="P57" i="3"/>
  <c r="Q57" i="3" s="1" a="1"/>
  <c r="Q57" i="3" s="1"/>
  <c r="O57" i="3"/>
  <c r="M57" i="3"/>
  <c r="N57" i="3" s="1" a="1"/>
  <c r="N57" i="3" s="1"/>
  <c r="L57" i="3"/>
  <c r="J57" i="3"/>
  <c r="K57" i="3" s="1" a="1"/>
  <c r="K57" i="3" s="1"/>
  <c r="I57" i="3"/>
  <c r="G57" i="3"/>
  <c r="H57" i="3" s="1" a="1"/>
  <c r="H57" i="3" s="1"/>
  <c r="F57" i="3"/>
  <c r="BX56" i="3"/>
  <c r="BY56" i="3" s="1" a="1"/>
  <c r="BY56" i="3" s="1"/>
  <c r="BW56" i="3"/>
  <c r="BU56" i="3"/>
  <c r="BV56" i="3" s="1" a="1"/>
  <c r="BV56" i="3" s="1"/>
  <c r="BT56" i="3"/>
  <c r="BR56" i="3"/>
  <c r="BS56" i="3" s="1" a="1"/>
  <c r="BS56" i="3" s="1"/>
  <c r="BQ56" i="3"/>
  <c r="BO56" i="3"/>
  <c r="BP56" i="3" s="1" a="1"/>
  <c r="BP56" i="3" s="1"/>
  <c r="BN56" i="3"/>
  <c r="BL56" i="3"/>
  <c r="BM56" i="3" s="1" a="1"/>
  <c r="BM56" i="3" s="1"/>
  <c r="BK56" i="3"/>
  <c r="BI56" i="3"/>
  <c r="BJ56" i="3" s="1" a="1"/>
  <c r="BJ56" i="3" s="1"/>
  <c r="BH56" i="3"/>
  <c r="BF56" i="3"/>
  <c r="BG56" i="3" s="1" a="1"/>
  <c r="BG56" i="3" s="1"/>
  <c r="BE56" i="3"/>
  <c r="BC56" i="3"/>
  <c r="BD56" i="3" s="1" a="1"/>
  <c r="BD56" i="3" s="1"/>
  <c r="BB56" i="3"/>
  <c r="AZ56" i="3"/>
  <c r="BA56" i="3" s="1" a="1"/>
  <c r="BA56" i="3" s="1"/>
  <c r="AY56" i="3"/>
  <c r="AW56" i="3"/>
  <c r="AX56" i="3" s="1" a="1"/>
  <c r="AX56" i="3" s="1"/>
  <c r="AV56" i="3"/>
  <c r="AT56" i="3"/>
  <c r="AU56" i="3" s="1" a="1"/>
  <c r="AU56" i="3" s="1"/>
  <c r="AS56" i="3"/>
  <c r="AQ56" i="3"/>
  <c r="AR56" i="3" s="1" a="1"/>
  <c r="AR56" i="3" s="1"/>
  <c r="AP56" i="3"/>
  <c r="AN56" i="3"/>
  <c r="AO56" i="3" s="1" a="1"/>
  <c r="AO56" i="3" s="1"/>
  <c r="AM56" i="3"/>
  <c r="AK56" i="3"/>
  <c r="AL56" i="3" s="1" a="1"/>
  <c r="AL56" i="3" s="1"/>
  <c r="AJ56" i="3"/>
  <c r="AH56" i="3"/>
  <c r="AI56" i="3" s="1" a="1"/>
  <c r="AI56" i="3" s="1"/>
  <c r="AG56" i="3"/>
  <c r="AE56" i="3"/>
  <c r="AF56" i="3" s="1" a="1"/>
  <c r="AF56" i="3" s="1"/>
  <c r="AD56" i="3"/>
  <c r="AB56" i="3"/>
  <c r="AC56" i="3" s="1" a="1"/>
  <c r="AC56" i="3" s="1"/>
  <c r="AA56" i="3"/>
  <c r="Y56" i="3"/>
  <c r="Z56" i="3" s="1" a="1"/>
  <c r="Z56" i="3" s="1"/>
  <c r="X56" i="3"/>
  <c r="V56" i="3"/>
  <c r="W56" i="3" s="1" a="1"/>
  <c r="W56" i="3" s="1"/>
  <c r="U56" i="3"/>
  <c r="S56" i="3"/>
  <c r="T56" i="3" s="1" a="1"/>
  <c r="T56" i="3" s="1"/>
  <c r="R56" i="3"/>
  <c r="P56" i="3"/>
  <c r="Q56" i="3" s="1" a="1"/>
  <c r="Q56" i="3" s="1"/>
  <c r="O56" i="3"/>
  <c r="M56" i="3"/>
  <c r="N56" i="3" s="1" a="1"/>
  <c r="N56" i="3" s="1"/>
  <c r="L56" i="3"/>
  <c r="J56" i="3"/>
  <c r="K56" i="3" s="1" a="1"/>
  <c r="K56" i="3" s="1"/>
  <c r="I56" i="3"/>
  <c r="G56" i="3"/>
  <c r="H56" i="3" s="1" a="1"/>
  <c r="H56" i="3" s="1"/>
  <c r="F56" i="3"/>
  <c r="BX55" i="3"/>
  <c r="BY55" i="3" s="1" a="1"/>
  <c r="BY55" i="3" s="1"/>
  <c r="BW55" i="3"/>
  <c r="BU55" i="3"/>
  <c r="BV55" i="3" s="1" a="1"/>
  <c r="BV55" i="3" s="1"/>
  <c r="BT55" i="3"/>
  <c r="BR55" i="3"/>
  <c r="BS55" i="3" s="1" a="1"/>
  <c r="BS55" i="3" s="1"/>
  <c r="BQ55" i="3"/>
  <c r="BO55" i="3"/>
  <c r="BP55" i="3" s="1" a="1"/>
  <c r="BP55" i="3" s="1"/>
  <c r="BN55" i="3"/>
  <c r="BL55" i="3"/>
  <c r="BM55" i="3" s="1" a="1"/>
  <c r="BM55" i="3" s="1"/>
  <c r="BK55" i="3"/>
  <c r="BI55" i="3"/>
  <c r="BJ55" i="3" s="1" a="1"/>
  <c r="BJ55" i="3" s="1"/>
  <c r="BH55" i="3"/>
  <c r="BF55" i="3"/>
  <c r="BG55" i="3" s="1" a="1"/>
  <c r="BG55" i="3" s="1"/>
  <c r="BE55" i="3"/>
  <c r="BC55" i="3"/>
  <c r="BD55" i="3" s="1" a="1"/>
  <c r="BD55" i="3" s="1"/>
  <c r="BB55" i="3"/>
  <c r="AZ55" i="3"/>
  <c r="BA55" i="3" s="1" a="1"/>
  <c r="BA55" i="3" s="1"/>
  <c r="AY55" i="3"/>
  <c r="AW55" i="3"/>
  <c r="AX55" i="3" s="1" a="1"/>
  <c r="AX55" i="3" s="1"/>
  <c r="AV55" i="3"/>
  <c r="AT55" i="3"/>
  <c r="AU55" i="3" s="1" a="1"/>
  <c r="AU55" i="3" s="1"/>
  <c r="AS55" i="3"/>
  <c r="AQ55" i="3"/>
  <c r="AR55" i="3" s="1" a="1"/>
  <c r="AR55" i="3" s="1"/>
  <c r="AP55" i="3"/>
  <c r="AN55" i="3"/>
  <c r="AO55" i="3" s="1" a="1"/>
  <c r="AO55" i="3" s="1"/>
  <c r="AM55" i="3"/>
  <c r="AK55" i="3"/>
  <c r="AL55" i="3" s="1" a="1"/>
  <c r="AL55" i="3" s="1"/>
  <c r="AJ55" i="3"/>
  <c r="AH55" i="3"/>
  <c r="AI55" i="3" s="1" a="1"/>
  <c r="AI55" i="3" s="1"/>
  <c r="AG55" i="3"/>
  <c r="AE55" i="3"/>
  <c r="AF55" i="3" s="1" a="1"/>
  <c r="AF55" i="3" s="1"/>
  <c r="AD55" i="3"/>
  <c r="AB55" i="3"/>
  <c r="AC55" i="3" s="1" a="1"/>
  <c r="AC55" i="3" s="1"/>
  <c r="AA55" i="3"/>
  <c r="Y55" i="3"/>
  <c r="Z55" i="3" s="1" a="1"/>
  <c r="Z55" i="3" s="1"/>
  <c r="X55" i="3"/>
  <c r="V55" i="3"/>
  <c r="W55" i="3" s="1" a="1"/>
  <c r="W55" i="3" s="1"/>
  <c r="U55" i="3"/>
  <c r="S55" i="3"/>
  <c r="T55" i="3" s="1" a="1"/>
  <c r="T55" i="3" s="1"/>
  <c r="R55" i="3"/>
  <c r="P55" i="3"/>
  <c r="Q55" i="3" s="1" a="1"/>
  <c r="Q55" i="3" s="1"/>
  <c r="O55" i="3"/>
  <c r="M55" i="3"/>
  <c r="N55" i="3" s="1" a="1"/>
  <c r="N55" i="3" s="1"/>
  <c r="L55" i="3"/>
  <c r="J55" i="3"/>
  <c r="K55" i="3" s="1" a="1"/>
  <c r="K55" i="3" s="1"/>
  <c r="I55" i="3"/>
  <c r="G55" i="3"/>
  <c r="H55" i="3" s="1" a="1"/>
  <c r="H55" i="3" s="1"/>
  <c r="F55" i="3"/>
  <c r="BX54" i="3"/>
  <c r="BY54" i="3" s="1" a="1"/>
  <c r="BY54" i="3" s="1"/>
  <c r="BW54" i="3"/>
  <c r="BU54" i="3"/>
  <c r="BV54" i="3" s="1" a="1"/>
  <c r="BV54" i="3" s="1"/>
  <c r="BT54" i="3"/>
  <c r="BR54" i="3"/>
  <c r="BS54" i="3" s="1" a="1"/>
  <c r="BS54" i="3" s="1"/>
  <c r="BQ54" i="3"/>
  <c r="BO54" i="3"/>
  <c r="BP54" i="3" s="1" a="1"/>
  <c r="BP54" i="3" s="1"/>
  <c r="BN54" i="3"/>
  <c r="BL54" i="3"/>
  <c r="BM54" i="3" s="1" a="1"/>
  <c r="BM54" i="3" s="1"/>
  <c r="BK54" i="3"/>
  <c r="BI54" i="3"/>
  <c r="BJ54" i="3" s="1" a="1"/>
  <c r="BJ54" i="3" s="1"/>
  <c r="BH54" i="3"/>
  <c r="BF54" i="3"/>
  <c r="BG54" i="3" s="1" a="1"/>
  <c r="BG54" i="3" s="1"/>
  <c r="BE54" i="3"/>
  <c r="BC54" i="3"/>
  <c r="BD54" i="3" s="1" a="1"/>
  <c r="BD54" i="3" s="1"/>
  <c r="BB54" i="3"/>
  <c r="AZ54" i="3"/>
  <c r="BA54" i="3" s="1" a="1"/>
  <c r="BA54" i="3" s="1"/>
  <c r="AY54" i="3"/>
  <c r="AW54" i="3"/>
  <c r="AX54" i="3" s="1" a="1"/>
  <c r="AX54" i="3" s="1"/>
  <c r="AV54" i="3"/>
  <c r="AT54" i="3"/>
  <c r="AU54" i="3" s="1" a="1"/>
  <c r="AU54" i="3" s="1"/>
  <c r="AS54" i="3"/>
  <c r="AQ54" i="3"/>
  <c r="AR54" i="3" s="1" a="1"/>
  <c r="AR54" i="3" s="1"/>
  <c r="AP54" i="3"/>
  <c r="AN54" i="3"/>
  <c r="AO54" i="3" s="1" a="1"/>
  <c r="AO54" i="3" s="1"/>
  <c r="AM54" i="3"/>
  <c r="AK54" i="3"/>
  <c r="AL54" i="3" s="1" a="1"/>
  <c r="AL54" i="3" s="1"/>
  <c r="AJ54" i="3"/>
  <c r="AH54" i="3"/>
  <c r="AI54" i="3" s="1" a="1"/>
  <c r="AI54" i="3" s="1"/>
  <c r="AG54" i="3"/>
  <c r="AE54" i="3"/>
  <c r="AF54" i="3" s="1" a="1"/>
  <c r="AF54" i="3" s="1"/>
  <c r="AD54" i="3"/>
  <c r="AB54" i="3"/>
  <c r="AC54" i="3" s="1" a="1"/>
  <c r="AC54" i="3" s="1"/>
  <c r="AA54" i="3"/>
  <c r="Y54" i="3"/>
  <c r="Z54" i="3" s="1" a="1"/>
  <c r="Z54" i="3" s="1"/>
  <c r="X54" i="3"/>
  <c r="V54" i="3"/>
  <c r="W54" i="3" s="1" a="1"/>
  <c r="W54" i="3" s="1"/>
  <c r="U54" i="3"/>
  <c r="S54" i="3"/>
  <c r="T54" i="3" s="1" a="1"/>
  <c r="T54" i="3" s="1"/>
  <c r="R54" i="3"/>
  <c r="P54" i="3"/>
  <c r="Q54" i="3" s="1" a="1"/>
  <c r="Q54" i="3" s="1"/>
  <c r="O54" i="3"/>
  <c r="M54" i="3"/>
  <c r="N54" i="3" s="1" a="1"/>
  <c r="N54" i="3" s="1"/>
  <c r="L54" i="3"/>
  <c r="J54" i="3"/>
  <c r="K54" i="3" s="1" a="1"/>
  <c r="K54" i="3" s="1"/>
  <c r="I54" i="3"/>
  <c r="G54" i="3"/>
  <c r="H54" i="3" s="1" a="1"/>
  <c r="H54" i="3" s="1"/>
  <c r="F54" i="3"/>
  <c r="BX53" i="3"/>
  <c r="BY53" i="3" s="1" a="1"/>
  <c r="BY53" i="3" s="1"/>
  <c r="BW53" i="3"/>
  <c r="BU53" i="3"/>
  <c r="BV53" i="3" s="1" a="1"/>
  <c r="BV53" i="3" s="1"/>
  <c r="BT53" i="3"/>
  <c r="BR53" i="3"/>
  <c r="BS53" i="3" s="1" a="1"/>
  <c r="BS53" i="3" s="1"/>
  <c r="BQ53" i="3"/>
  <c r="BO53" i="3"/>
  <c r="BP53" i="3" s="1" a="1"/>
  <c r="BP53" i="3" s="1"/>
  <c r="BN53" i="3"/>
  <c r="BL53" i="3"/>
  <c r="BM53" i="3" s="1" a="1"/>
  <c r="BM53" i="3" s="1"/>
  <c r="BK53" i="3"/>
  <c r="BI53" i="3"/>
  <c r="BJ53" i="3" s="1" a="1"/>
  <c r="BJ53" i="3" s="1"/>
  <c r="BH53" i="3"/>
  <c r="BF53" i="3"/>
  <c r="BG53" i="3" s="1" a="1"/>
  <c r="BG53" i="3" s="1"/>
  <c r="BE53" i="3"/>
  <c r="BC53" i="3"/>
  <c r="BD53" i="3" s="1" a="1"/>
  <c r="BD53" i="3" s="1"/>
  <c r="BB53" i="3"/>
  <c r="AZ53" i="3"/>
  <c r="BA53" i="3" s="1" a="1"/>
  <c r="BA53" i="3" s="1"/>
  <c r="AY53" i="3"/>
  <c r="AW53" i="3"/>
  <c r="AX53" i="3" s="1" a="1"/>
  <c r="AX53" i="3" s="1"/>
  <c r="AV53" i="3"/>
  <c r="AT53" i="3"/>
  <c r="AU53" i="3" s="1" a="1"/>
  <c r="AU53" i="3" s="1"/>
  <c r="AS53" i="3"/>
  <c r="AQ53" i="3"/>
  <c r="AR53" i="3" s="1" a="1"/>
  <c r="AR53" i="3" s="1"/>
  <c r="AP53" i="3"/>
  <c r="AN53" i="3"/>
  <c r="AO53" i="3" s="1" a="1"/>
  <c r="AO53" i="3" s="1"/>
  <c r="AM53" i="3"/>
  <c r="AK53" i="3"/>
  <c r="AL53" i="3" s="1" a="1"/>
  <c r="AL53" i="3" s="1"/>
  <c r="AJ53" i="3"/>
  <c r="AH53" i="3"/>
  <c r="AI53" i="3" s="1" a="1"/>
  <c r="AI53" i="3" s="1"/>
  <c r="AG53" i="3"/>
  <c r="AE53" i="3"/>
  <c r="AF53" i="3" s="1" a="1"/>
  <c r="AF53" i="3" s="1"/>
  <c r="AD53" i="3"/>
  <c r="AB53" i="3"/>
  <c r="AC53" i="3" s="1" a="1"/>
  <c r="AC53" i="3" s="1"/>
  <c r="AA53" i="3"/>
  <c r="Y53" i="3"/>
  <c r="Z53" i="3" s="1" a="1"/>
  <c r="Z53" i="3" s="1"/>
  <c r="X53" i="3"/>
  <c r="W53" i="3"/>
  <c r="V53" i="3"/>
  <c r="W53" i="3" s="1" a="1"/>
  <c r="U53" i="3"/>
  <c r="S53" i="3"/>
  <c r="T53" i="3" s="1" a="1"/>
  <c r="T53" i="3" s="1"/>
  <c r="R53" i="3"/>
  <c r="P53" i="3"/>
  <c r="Q53" i="3" s="1" a="1"/>
  <c r="Q53" i="3" s="1"/>
  <c r="O53" i="3"/>
  <c r="M53" i="3"/>
  <c r="N53" i="3" s="1" a="1"/>
  <c r="N53" i="3" s="1"/>
  <c r="L53" i="3"/>
  <c r="K53" i="3"/>
  <c r="J53" i="3"/>
  <c r="K53" i="3" s="1" a="1"/>
  <c r="I53" i="3"/>
  <c r="G53" i="3"/>
  <c r="H53" i="3" s="1" a="1"/>
  <c r="H53" i="3" s="1"/>
  <c r="F53" i="3"/>
  <c r="BX52" i="3"/>
  <c r="BY52" i="3" s="1" a="1"/>
  <c r="BY52" i="3" s="1"/>
  <c r="BW52" i="3"/>
  <c r="BU52" i="3"/>
  <c r="BV52" i="3" s="1" a="1"/>
  <c r="BV52" i="3" s="1"/>
  <c r="BT52" i="3"/>
  <c r="BS52" i="3"/>
  <c r="BR52" i="3"/>
  <c r="BS52" i="3" s="1" a="1"/>
  <c r="BQ52" i="3"/>
  <c r="BO52" i="3"/>
  <c r="BP52" i="3" s="1" a="1"/>
  <c r="BP52" i="3" s="1"/>
  <c r="BN52" i="3"/>
  <c r="BL52" i="3"/>
  <c r="BM52" i="3" s="1" a="1"/>
  <c r="BM52" i="3" s="1"/>
  <c r="BK52" i="3"/>
  <c r="BI52" i="3"/>
  <c r="BJ52" i="3" s="1" a="1"/>
  <c r="BJ52" i="3" s="1"/>
  <c r="BH52" i="3"/>
  <c r="BG52" i="3"/>
  <c r="BF52" i="3"/>
  <c r="BG52" i="3" s="1" a="1"/>
  <c r="BE52" i="3"/>
  <c r="BC52" i="3"/>
  <c r="BD52" i="3" s="1" a="1"/>
  <c r="BD52" i="3" s="1"/>
  <c r="BB52" i="3"/>
  <c r="AZ52" i="3"/>
  <c r="BA52" i="3" s="1" a="1"/>
  <c r="BA52" i="3" s="1"/>
  <c r="AY52" i="3"/>
  <c r="AW52" i="3"/>
  <c r="AX52" i="3" s="1" a="1"/>
  <c r="AX52" i="3" s="1"/>
  <c r="AV52" i="3"/>
  <c r="AU52" i="3"/>
  <c r="AT52" i="3"/>
  <c r="AU52" i="3" s="1" a="1"/>
  <c r="AS52" i="3"/>
  <c r="AQ52" i="3"/>
  <c r="AR52" i="3" s="1" a="1"/>
  <c r="AR52" i="3" s="1"/>
  <c r="AP52" i="3"/>
  <c r="AN52" i="3"/>
  <c r="AO52" i="3" s="1" a="1"/>
  <c r="AO52" i="3" s="1"/>
  <c r="AM52" i="3"/>
  <c r="AK52" i="3"/>
  <c r="AL52" i="3" s="1" a="1"/>
  <c r="AL52" i="3" s="1"/>
  <c r="AJ52" i="3"/>
  <c r="AI52" i="3"/>
  <c r="AH52" i="3"/>
  <c r="AI52" i="3" s="1" a="1"/>
  <c r="AG52" i="3"/>
  <c r="AE52" i="3"/>
  <c r="AF52" i="3" s="1" a="1"/>
  <c r="AF52" i="3" s="1"/>
  <c r="AD52" i="3"/>
  <c r="AB52" i="3"/>
  <c r="AC52" i="3" s="1" a="1"/>
  <c r="AC52" i="3" s="1"/>
  <c r="AA52" i="3"/>
  <c r="Y52" i="3"/>
  <c r="Z52" i="3" s="1" a="1"/>
  <c r="Z52" i="3" s="1"/>
  <c r="X52" i="3"/>
  <c r="W52" i="3"/>
  <c r="V52" i="3"/>
  <c r="W52" i="3" s="1" a="1"/>
  <c r="U52" i="3"/>
  <c r="S52" i="3"/>
  <c r="T52" i="3" s="1" a="1"/>
  <c r="T52" i="3" s="1"/>
  <c r="R52" i="3"/>
  <c r="P52" i="3"/>
  <c r="Q52" i="3" s="1" a="1"/>
  <c r="Q52" i="3" s="1"/>
  <c r="O52" i="3"/>
  <c r="M52" i="3"/>
  <c r="N52" i="3" s="1" a="1"/>
  <c r="N52" i="3" s="1"/>
  <c r="L52" i="3"/>
  <c r="J52" i="3"/>
  <c r="K52" i="3" s="1" a="1"/>
  <c r="K52" i="3" s="1"/>
  <c r="I52" i="3"/>
  <c r="G52" i="3"/>
  <c r="H52" i="3" s="1" a="1"/>
  <c r="H52" i="3" s="1"/>
  <c r="F52" i="3"/>
  <c r="BX51" i="3"/>
  <c r="BY51" i="3" s="1" a="1"/>
  <c r="BY51" i="3" s="1"/>
  <c r="BW51" i="3"/>
  <c r="BU51" i="3"/>
  <c r="BV51" i="3" s="1" a="1"/>
  <c r="BV51" i="3" s="1"/>
  <c r="BT51" i="3"/>
  <c r="BR51" i="3"/>
  <c r="BS51" i="3" s="1" a="1"/>
  <c r="BS51" i="3" s="1"/>
  <c r="BQ51" i="3"/>
  <c r="BO51" i="3"/>
  <c r="BP51" i="3" s="1" a="1"/>
  <c r="BP51" i="3" s="1"/>
  <c r="BN51" i="3"/>
  <c r="BL51" i="3"/>
  <c r="BM51" i="3" s="1" a="1"/>
  <c r="BM51" i="3" s="1"/>
  <c r="BK51" i="3"/>
  <c r="BI51" i="3"/>
  <c r="BJ51" i="3" s="1" a="1"/>
  <c r="BJ51" i="3" s="1"/>
  <c r="BH51" i="3"/>
  <c r="BF51" i="3"/>
  <c r="BG51" i="3" s="1" a="1"/>
  <c r="BG51" i="3" s="1"/>
  <c r="BE51" i="3"/>
  <c r="BC51" i="3"/>
  <c r="BD51" i="3" s="1" a="1"/>
  <c r="BD51" i="3" s="1"/>
  <c r="BB51" i="3"/>
  <c r="BA51" i="3"/>
  <c r="AZ51" i="3"/>
  <c r="BA51" i="3" s="1" a="1"/>
  <c r="AY51" i="3"/>
  <c r="AW51" i="3"/>
  <c r="AX51" i="3" s="1" a="1"/>
  <c r="AX51" i="3" s="1"/>
  <c r="AV51" i="3"/>
  <c r="AU51" i="3"/>
  <c r="AT51" i="3"/>
  <c r="AU51" i="3" s="1" a="1"/>
  <c r="AS51" i="3"/>
  <c r="AQ51" i="3"/>
  <c r="AR51" i="3" s="1" a="1"/>
  <c r="AR51" i="3" s="1"/>
  <c r="AP51" i="3"/>
  <c r="AN51" i="3"/>
  <c r="AO51" i="3" s="1" a="1"/>
  <c r="AO51" i="3" s="1"/>
  <c r="AM51" i="3"/>
  <c r="AK51" i="3"/>
  <c r="AL51" i="3" s="1" a="1"/>
  <c r="AL51" i="3" s="1"/>
  <c r="AJ51" i="3"/>
  <c r="AH51" i="3"/>
  <c r="AI51" i="3" s="1" a="1"/>
  <c r="AI51" i="3" s="1"/>
  <c r="AG51" i="3"/>
  <c r="AE51" i="3"/>
  <c r="AF51" i="3" s="1" a="1"/>
  <c r="AF51" i="3" s="1"/>
  <c r="AD51" i="3"/>
  <c r="AC51" i="3"/>
  <c r="AB51" i="3"/>
  <c r="AC51" i="3" s="1" a="1"/>
  <c r="AA51" i="3"/>
  <c r="Y51" i="3"/>
  <c r="Z51" i="3" s="1" a="1"/>
  <c r="Z51" i="3" s="1"/>
  <c r="X51" i="3"/>
  <c r="W51" i="3"/>
  <c r="V51" i="3"/>
  <c r="W51" i="3" s="1" a="1"/>
  <c r="U51" i="3"/>
  <c r="S51" i="3"/>
  <c r="T51" i="3" s="1" a="1"/>
  <c r="T51" i="3" s="1"/>
  <c r="R51" i="3"/>
  <c r="P51" i="3"/>
  <c r="Q51" i="3" s="1" a="1"/>
  <c r="Q51" i="3" s="1"/>
  <c r="O51" i="3"/>
  <c r="M51" i="3"/>
  <c r="N51" i="3" s="1" a="1"/>
  <c r="N51" i="3" s="1"/>
  <c r="L51" i="3"/>
  <c r="J51" i="3"/>
  <c r="K51" i="3" s="1" a="1"/>
  <c r="K51" i="3" s="1"/>
  <c r="I51" i="3"/>
  <c r="G51" i="3"/>
  <c r="H51" i="3" s="1" a="1"/>
  <c r="H51" i="3" s="1"/>
  <c r="F51" i="3"/>
  <c r="BX50" i="3"/>
  <c r="BY50" i="3" s="1" a="1"/>
  <c r="BY50" i="3" s="1"/>
  <c r="BW50" i="3"/>
  <c r="BU50" i="3"/>
  <c r="BV50" i="3" s="1" a="1"/>
  <c r="BV50" i="3" s="1"/>
  <c r="BT50" i="3"/>
  <c r="BR50" i="3"/>
  <c r="BS50" i="3" s="1" a="1"/>
  <c r="BS50" i="3" s="1"/>
  <c r="BQ50" i="3"/>
  <c r="BO50" i="3"/>
  <c r="BP50" i="3" s="1" a="1"/>
  <c r="BP50" i="3" s="1"/>
  <c r="BN50" i="3"/>
  <c r="BL50" i="3"/>
  <c r="BM50" i="3" s="1" a="1"/>
  <c r="BM50" i="3" s="1"/>
  <c r="BK50" i="3"/>
  <c r="BI50" i="3"/>
  <c r="BJ50" i="3" s="1" a="1"/>
  <c r="BJ50" i="3" s="1"/>
  <c r="BH50" i="3"/>
  <c r="BF50" i="3"/>
  <c r="BG50" i="3" s="1" a="1"/>
  <c r="BG50" i="3" s="1"/>
  <c r="BE50" i="3"/>
  <c r="BC50" i="3"/>
  <c r="BD50" i="3" s="1" a="1"/>
  <c r="BD50" i="3" s="1"/>
  <c r="BB50" i="3"/>
  <c r="AZ50" i="3"/>
  <c r="BA50" i="3" s="1" a="1"/>
  <c r="BA50" i="3" s="1"/>
  <c r="AY50" i="3"/>
  <c r="AW50" i="3"/>
  <c r="AX50" i="3" s="1" a="1"/>
  <c r="AX50" i="3" s="1"/>
  <c r="AV50" i="3"/>
  <c r="AT50" i="3"/>
  <c r="AU50" i="3" s="1" a="1"/>
  <c r="AU50" i="3" s="1"/>
  <c r="AS50" i="3"/>
  <c r="AQ50" i="3"/>
  <c r="AR50" i="3" s="1" a="1"/>
  <c r="AR50" i="3" s="1"/>
  <c r="AP50" i="3"/>
  <c r="AN50" i="3"/>
  <c r="AO50" i="3" s="1" a="1"/>
  <c r="AO50" i="3" s="1"/>
  <c r="AM50" i="3"/>
  <c r="AL50" i="3" a="1"/>
  <c r="AL50" i="3" s="1"/>
  <c r="AK50" i="3"/>
  <c r="AJ50" i="3"/>
  <c r="AI50" i="3" a="1"/>
  <c r="AI50" i="3" s="1"/>
  <c r="AH50" i="3"/>
  <c r="AG50" i="3"/>
  <c r="AE50" i="3"/>
  <c r="AF50" i="3" s="1" a="1"/>
  <c r="AF50" i="3" s="1"/>
  <c r="AD50" i="3"/>
  <c r="AB50" i="3"/>
  <c r="AC50" i="3" s="1" a="1"/>
  <c r="AC50" i="3" s="1"/>
  <c r="AA50" i="3"/>
  <c r="Z50" i="3" a="1"/>
  <c r="Z50" i="3" s="1"/>
  <c r="Y50" i="3"/>
  <c r="X50" i="3"/>
  <c r="W50" i="3" a="1"/>
  <c r="W50" i="3" s="1"/>
  <c r="V50" i="3"/>
  <c r="U50" i="3"/>
  <c r="S50" i="3"/>
  <c r="T50" i="3" s="1" a="1"/>
  <c r="T50" i="3" s="1"/>
  <c r="R50" i="3"/>
  <c r="P50" i="3"/>
  <c r="Q50" i="3" s="1" a="1"/>
  <c r="Q50" i="3" s="1"/>
  <c r="O50" i="3"/>
  <c r="N50" i="3" a="1"/>
  <c r="N50" i="3" s="1"/>
  <c r="M50" i="3"/>
  <c r="L50" i="3"/>
  <c r="K50" i="3" a="1"/>
  <c r="K50" i="3" s="1"/>
  <c r="J50" i="3"/>
  <c r="I50" i="3"/>
  <c r="G50" i="3"/>
  <c r="H50" i="3" s="1" a="1"/>
  <c r="H50" i="3" s="1"/>
  <c r="F50" i="3"/>
  <c r="BY49" i="3"/>
  <c r="BX49" i="3"/>
  <c r="BY49" i="3" s="1" a="1"/>
  <c r="BW49" i="3"/>
  <c r="BV49" i="3" a="1"/>
  <c r="BV49" i="3" s="1"/>
  <c r="BU49" i="3"/>
  <c r="BT49" i="3"/>
  <c r="BS49" i="3" a="1"/>
  <c r="BS49" i="3" s="1"/>
  <c r="BR49" i="3"/>
  <c r="BQ49" i="3"/>
  <c r="BO49" i="3"/>
  <c r="BP49" i="3" s="1" a="1"/>
  <c r="BP49" i="3" s="1"/>
  <c r="BN49" i="3"/>
  <c r="BL49" i="3"/>
  <c r="BM49" i="3" s="1" a="1"/>
  <c r="BM49" i="3" s="1"/>
  <c r="BK49" i="3"/>
  <c r="BJ49" i="3" a="1"/>
  <c r="BJ49" i="3" s="1"/>
  <c r="BI49" i="3"/>
  <c r="BH49" i="3"/>
  <c r="BG49" i="3" a="1"/>
  <c r="BG49" i="3" s="1"/>
  <c r="BF49" i="3"/>
  <c r="BE49" i="3"/>
  <c r="BC49" i="3"/>
  <c r="BD49" i="3" s="1" a="1"/>
  <c r="BD49" i="3" s="1"/>
  <c r="BB49" i="3"/>
  <c r="AZ49" i="3"/>
  <c r="BA49" i="3" s="1" a="1"/>
  <c r="BA49" i="3" s="1"/>
  <c r="AY49" i="3"/>
  <c r="AX49" i="3" a="1"/>
  <c r="AX49" i="3" s="1"/>
  <c r="AW49" i="3"/>
  <c r="AV49" i="3"/>
  <c r="AU49" i="3" a="1"/>
  <c r="AU49" i="3" s="1"/>
  <c r="AT49" i="3"/>
  <c r="AS49" i="3"/>
  <c r="AQ49" i="3"/>
  <c r="AR49" i="3" s="1" a="1"/>
  <c r="AR49" i="3" s="1"/>
  <c r="AP49" i="3"/>
  <c r="AN49" i="3"/>
  <c r="AO49" i="3" s="1" a="1"/>
  <c r="AO49" i="3" s="1"/>
  <c r="AM49" i="3"/>
  <c r="AK49" i="3"/>
  <c r="AL49" i="3" s="1" a="1"/>
  <c r="AL49" i="3" s="1"/>
  <c r="AJ49" i="3"/>
  <c r="AH49" i="3"/>
  <c r="AI49" i="3" s="1" a="1"/>
  <c r="AI49" i="3" s="1"/>
  <c r="AG49" i="3"/>
  <c r="AE49" i="3"/>
  <c r="AF49" i="3" s="1" a="1"/>
  <c r="AF49" i="3" s="1"/>
  <c r="AD49" i="3"/>
  <c r="AC49" i="3"/>
  <c r="AB49" i="3"/>
  <c r="AC49" i="3" s="1" a="1"/>
  <c r="AA49" i="3"/>
  <c r="Y49" i="3"/>
  <c r="Z49" i="3" s="1" a="1"/>
  <c r="Z49" i="3" s="1"/>
  <c r="X49" i="3"/>
  <c r="W49" i="3"/>
  <c r="V49" i="3"/>
  <c r="W49" i="3" s="1" a="1"/>
  <c r="U49" i="3"/>
  <c r="S49" i="3"/>
  <c r="T49" i="3" s="1" a="1"/>
  <c r="T49" i="3" s="1"/>
  <c r="R49" i="3"/>
  <c r="Q49" i="3"/>
  <c r="P49" i="3"/>
  <c r="Q49" i="3" s="1" a="1"/>
  <c r="O49" i="3"/>
  <c r="M49" i="3"/>
  <c r="N49" i="3" s="1" a="1"/>
  <c r="N49" i="3" s="1"/>
  <c r="L49" i="3"/>
  <c r="K49" i="3"/>
  <c r="J49" i="3"/>
  <c r="K49" i="3" s="1" a="1"/>
  <c r="I49" i="3"/>
  <c r="G49" i="3"/>
  <c r="H49" i="3" s="1" a="1"/>
  <c r="H49" i="3" s="1"/>
  <c r="F49" i="3"/>
  <c r="BX48" i="3"/>
  <c r="BY48" i="3" s="1" a="1"/>
  <c r="BY48" i="3" s="1"/>
  <c r="BW48" i="3"/>
  <c r="BU48" i="3"/>
  <c r="BV48" i="3" s="1" a="1"/>
  <c r="BV48" i="3" s="1"/>
  <c r="BT48" i="3"/>
  <c r="BR48" i="3"/>
  <c r="BS48" i="3" s="1" a="1"/>
  <c r="BS48" i="3" s="1"/>
  <c r="BQ48" i="3"/>
  <c r="BO48" i="3"/>
  <c r="BP48" i="3" s="1" a="1"/>
  <c r="BP48" i="3" s="1"/>
  <c r="BN48" i="3"/>
  <c r="BL48" i="3"/>
  <c r="BM48" i="3" s="1" a="1"/>
  <c r="BM48" i="3" s="1"/>
  <c r="BK48" i="3"/>
  <c r="BI48" i="3"/>
  <c r="BJ48" i="3" s="1" a="1"/>
  <c r="BJ48" i="3" s="1"/>
  <c r="BH48" i="3"/>
  <c r="BF48" i="3"/>
  <c r="BG48" i="3" s="1" a="1"/>
  <c r="BG48" i="3" s="1"/>
  <c r="BE48" i="3"/>
  <c r="BC48" i="3"/>
  <c r="BD48" i="3" s="1" a="1"/>
  <c r="BD48" i="3" s="1"/>
  <c r="BB48" i="3"/>
  <c r="BA48" i="3"/>
  <c r="AZ48" i="3"/>
  <c r="BA48" i="3" s="1" a="1"/>
  <c r="AY48" i="3"/>
  <c r="AW48" i="3"/>
  <c r="AX48" i="3" s="1" a="1"/>
  <c r="AX48" i="3" s="1"/>
  <c r="AV48" i="3"/>
  <c r="AU48" i="3"/>
  <c r="AT48" i="3"/>
  <c r="AU48" i="3" s="1" a="1"/>
  <c r="AS48" i="3"/>
  <c r="AQ48" i="3"/>
  <c r="AR48" i="3" s="1" a="1"/>
  <c r="AR48" i="3" s="1"/>
  <c r="AP48" i="3"/>
  <c r="AO48" i="3"/>
  <c r="AN48" i="3"/>
  <c r="AO48" i="3" s="1" a="1"/>
  <c r="AM48" i="3"/>
  <c r="AK48" i="3"/>
  <c r="AL48" i="3" s="1" a="1"/>
  <c r="AL48" i="3" s="1"/>
  <c r="AJ48" i="3"/>
  <c r="AI48" i="3"/>
  <c r="AH48" i="3"/>
  <c r="AI48" i="3" s="1" a="1"/>
  <c r="AG48" i="3"/>
  <c r="AE48" i="3"/>
  <c r="AF48" i="3" s="1" a="1"/>
  <c r="AF48" i="3" s="1"/>
  <c r="AD48" i="3"/>
  <c r="AB48" i="3"/>
  <c r="AC48" i="3" s="1" a="1"/>
  <c r="AC48" i="3" s="1"/>
  <c r="AA48" i="3"/>
  <c r="Y48" i="3"/>
  <c r="Z48" i="3" s="1" a="1"/>
  <c r="Z48" i="3" s="1"/>
  <c r="X48" i="3"/>
  <c r="V48" i="3"/>
  <c r="W48" i="3" s="1" a="1"/>
  <c r="W48" i="3" s="1"/>
  <c r="U48" i="3"/>
  <c r="S48" i="3"/>
  <c r="T48" i="3" s="1" a="1"/>
  <c r="T48" i="3" s="1"/>
  <c r="R48" i="3"/>
  <c r="P48" i="3"/>
  <c r="Q48" i="3" s="1" a="1"/>
  <c r="Q48" i="3" s="1"/>
  <c r="O48" i="3"/>
  <c r="M48" i="3"/>
  <c r="N48" i="3" s="1" a="1"/>
  <c r="N48" i="3" s="1"/>
  <c r="L48" i="3"/>
  <c r="J48" i="3"/>
  <c r="K48" i="3" s="1" a="1"/>
  <c r="K48" i="3" s="1"/>
  <c r="I48" i="3"/>
  <c r="G48" i="3"/>
  <c r="H48" i="3" s="1" a="1"/>
  <c r="H48" i="3" s="1"/>
  <c r="F48" i="3"/>
  <c r="BY47" i="3"/>
  <c r="BX47" i="3"/>
  <c r="BY47" i="3" s="1" a="1"/>
  <c r="BW47" i="3"/>
  <c r="BU47" i="3"/>
  <c r="BV47" i="3" s="1" a="1"/>
  <c r="BV47" i="3" s="1"/>
  <c r="BT47" i="3"/>
  <c r="BS47" i="3"/>
  <c r="BR47" i="3"/>
  <c r="BS47" i="3" s="1" a="1"/>
  <c r="BQ47" i="3"/>
  <c r="BO47" i="3"/>
  <c r="BP47" i="3" s="1" a="1"/>
  <c r="BP47" i="3" s="1"/>
  <c r="BN47" i="3"/>
  <c r="BM47" i="3"/>
  <c r="BL47" i="3"/>
  <c r="BM47" i="3" s="1" a="1"/>
  <c r="BK47" i="3"/>
  <c r="BI47" i="3"/>
  <c r="BJ47" i="3" s="1" a="1"/>
  <c r="BJ47" i="3" s="1"/>
  <c r="BH47" i="3"/>
  <c r="BG47" i="3"/>
  <c r="BF47" i="3"/>
  <c r="BG47" i="3" s="1" a="1"/>
  <c r="BE47" i="3"/>
  <c r="BC47" i="3"/>
  <c r="BD47" i="3" s="1" a="1"/>
  <c r="BD47" i="3" s="1"/>
  <c r="BB47" i="3"/>
  <c r="AZ47" i="3"/>
  <c r="BA47" i="3" s="1" a="1"/>
  <c r="BA47" i="3" s="1"/>
  <c r="AY47" i="3"/>
  <c r="AW47" i="3"/>
  <c r="AX47" i="3" s="1" a="1"/>
  <c r="AX47" i="3" s="1"/>
  <c r="AV47" i="3"/>
  <c r="AT47" i="3"/>
  <c r="AU47" i="3" s="1" a="1"/>
  <c r="AU47" i="3" s="1"/>
  <c r="AS47" i="3"/>
  <c r="AQ47" i="3"/>
  <c r="AR47" i="3" s="1" a="1"/>
  <c r="AR47" i="3" s="1"/>
  <c r="AP47" i="3"/>
  <c r="AN47" i="3"/>
  <c r="AO47" i="3" s="1" a="1"/>
  <c r="AO47" i="3" s="1"/>
  <c r="AM47" i="3"/>
  <c r="AK47" i="3"/>
  <c r="AL47" i="3" s="1" a="1"/>
  <c r="AL47" i="3" s="1"/>
  <c r="AJ47" i="3"/>
  <c r="AH47" i="3"/>
  <c r="AI47" i="3" s="1" a="1"/>
  <c r="AI47" i="3" s="1"/>
  <c r="AG47" i="3"/>
  <c r="AE47" i="3"/>
  <c r="AF47" i="3" s="1" a="1"/>
  <c r="AF47" i="3" s="1"/>
  <c r="AD47" i="3"/>
  <c r="AC47" i="3"/>
  <c r="AB47" i="3"/>
  <c r="AC47" i="3" s="1" a="1"/>
  <c r="AA47" i="3"/>
  <c r="Y47" i="3"/>
  <c r="Z47" i="3" s="1" a="1"/>
  <c r="Z47" i="3" s="1"/>
  <c r="X47" i="3"/>
  <c r="W47" i="3"/>
  <c r="V47" i="3"/>
  <c r="W47" i="3" s="1" a="1"/>
  <c r="U47" i="3"/>
  <c r="S47" i="3"/>
  <c r="T47" i="3" s="1" a="1"/>
  <c r="T47" i="3" s="1"/>
  <c r="R47" i="3"/>
  <c r="Q47" i="3"/>
  <c r="P47" i="3"/>
  <c r="Q47" i="3" s="1" a="1"/>
  <c r="O47" i="3"/>
  <c r="M47" i="3"/>
  <c r="N47" i="3" s="1" a="1"/>
  <c r="N47" i="3" s="1"/>
  <c r="L47" i="3"/>
  <c r="K47" i="3"/>
  <c r="J47" i="3"/>
  <c r="K47" i="3" s="1" a="1"/>
  <c r="I47" i="3"/>
  <c r="G47" i="3"/>
  <c r="H47" i="3" s="1" a="1"/>
  <c r="H47" i="3" s="1"/>
  <c r="F47" i="3"/>
  <c r="BX46" i="3"/>
  <c r="BY46" i="3" s="1" a="1"/>
  <c r="BY46" i="3" s="1"/>
  <c r="BW46" i="3"/>
  <c r="BU46" i="3"/>
  <c r="BV46" i="3" s="1" a="1"/>
  <c r="BV46" i="3" s="1"/>
  <c r="BT46" i="3"/>
  <c r="BR46" i="3"/>
  <c r="BS46" i="3" s="1" a="1"/>
  <c r="BS46" i="3" s="1"/>
  <c r="BQ46" i="3"/>
  <c r="BO46" i="3"/>
  <c r="BP46" i="3" s="1" a="1"/>
  <c r="BP46" i="3" s="1"/>
  <c r="BN46" i="3"/>
  <c r="BL46" i="3"/>
  <c r="BM46" i="3" s="1" a="1"/>
  <c r="BM46" i="3" s="1"/>
  <c r="BK46" i="3"/>
  <c r="BI46" i="3"/>
  <c r="BJ46" i="3" s="1" a="1"/>
  <c r="BJ46" i="3" s="1"/>
  <c r="BH46" i="3"/>
  <c r="BF46" i="3"/>
  <c r="BG46" i="3" s="1" a="1"/>
  <c r="BG46" i="3" s="1"/>
  <c r="BE46" i="3"/>
  <c r="BC46" i="3"/>
  <c r="BD46" i="3" s="1" a="1"/>
  <c r="BD46" i="3" s="1"/>
  <c r="BB46" i="3"/>
  <c r="BA46" i="3"/>
  <c r="AZ46" i="3"/>
  <c r="BA46" i="3" s="1" a="1"/>
  <c r="AY46" i="3"/>
  <c r="AW46" i="3"/>
  <c r="AX46" i="3" s="1" a="1"/>
  <c r="AX46" i="3" s="1"/>
  <c r="AV46" i="3"/>
  <c r="AU46" i="3"/>
  <c r="AT46" i="3"/>
  <c r="AU46" i="3" s="1" a="1"/>
  <c r="AS46" i="3"/>
  <c r="AQ46" i="3"/>
  <c r="AR46" i="3" s="1" a="1"/>
  <c r="AR46" i="3" s="1"/>
  <c r="AP46" i="3"/>
  <c r="AO46" i="3"/>
  <c r="AN46" i="3"/>
  <c r="AO46" i="3" s="1" a="1"/>
  <c r="AM46" i="3"/>
  <c r="AK46" i="3"/>
  <c r="AL46" i="3" s="1" a="1"/>
  <c r="AL46" i="3" s="1"/>
  <c r="AJ46" i="3"/>
  <c r="AI46" i="3"/>
  <c r="AH46" i="3"/>
  <c r="AI46" i="3" s="1" a="1"/>
  <c r="AG46" i="3"/>
  <c r="AE46" i="3"/>
  <c r="AF46" i="3" s="1" a="1"/>
  <c r="AF46" i="3" s="1"/>
  <c r="AD46" i="3"/>
  <c r="AB46" i="3"/>
  <c r="AC46" i="3" s="1" a="1"/>
  <c r="AC46" i="3" s="1"/>
  <c r="AA46" i="3"/>
  <c r="Y46" i="3"/>
  <c r="Z46" i="3" s="1" a="1"/>
  <c r="Z46" i="3" s="1"/>
  <c r="X46" i="3"/>
  <c r="V46" i="3"/>
  <c r="W46" i="3" s="1" a="1"/>
  <c r="W46" i="3" s="1"/>
  <c r="U46" i="3"/>
  <c r="S46" i="3"/>
  <c r="T46" i="3" s="1" a="1"/>
  <c r="T46" i="3" s="1"/>
  <c r="R46" i="3"/>
  <c r="P46" i="3"/>
  <c r="Q46" i="3" s="1" a="1"/>
  <c r="Q46" i="3" s="1"/>
  <c r="O46" i="3"/>
  <c r="M46" i="3"/>
  <c r="N46" i="3" s="1" a="1"/>
  <c r="N46" i="3" s="1"/>
  <c r="L46" i="3"/>
  <c r="J46" i="3"/>
  <c r="K46" i="3" s="1" a="1"/>
  <c r="K46" i="3" s="1"/>
  <c r="I46" i="3"/>
  <c r="G46" i="3"/>
  <c r="H46" i="3" s="1" a="1"/>
  <c r="H46" i="3" s="1"/>
  <c r="F46" i="3"/>
  <c r="BY45" i="3"/>
  <c r="BX45" i="3"/>
  <c r="BY45" i="3" s="1" a="1"/>
  <c r="BW45" i="3"/>
  <c r="BU45" i="3"/>
  <c r="BV45" i="3" s="1" a="1"/>
  <c r="BV45" i="3" s="1"/>
  <c r="BT45" i="3"/>
  <c r="BS45" i="3"/>
  <c r="BR45" i="3"/>
  <c r="BS45" i="3" s="1" a="1"/>
  <c r="BQ45" i="3"/>
  <c r="BO45" i="3"/>
  <c r="BP45" i="3" s="1" a="1"/>
  <c r="BP45" i="3" s="1"/>
  <c r="BN45" i="3"/>
  <c r="BM45" i="3"/>
  <c r="BL45" i="3"/>
  <c r="BM45" i="3" s="1" a="1"/>
  <c r="BK45" i="3"/>
  <c r="BI45" i="3"/>
  <c r="BJ45" i="3" s="1" a="1"/>
  <c r="BJ45" i="3" s="1"/>
  <c r="BH45" i="3"/>
  <c r="BG45" i="3"/>
  <c r="BF45" i="3"/>
  <c r="BG45" i="3" s="1" a="1"/>
  <c r="BE45" i="3"/>
  <c r="BC45" i="3"/>
  <c r="BD45" i="3" s="1" a="1"/>
  <c r="BD45" i="3" s="1"/>
  <c r="BB45" i="3"/>
  <c r="AZ45" i="3"/>
  <c r="BA45" i="3" s="1" a="1"/>
  <c r="BA45" i="3" s="1"/>
  <c r="AY45" i="3"/>
  <c r="AW45" i="3"/>
  <c r="AX45" i="3" s="1" a="1"/>
  <c r="AX45" i="3" s="1"/>
  <c r="AV45" i="3"/>
  <c r="AT45" i="3"/>
  <c r="AU45" i="3" s="1" a="1"/>
  <c r="AU45" i="3" s="1"/>
  <c r="AS45" i="3"/>
  <c r="AQ45" i="3"/>
  <c r="AR45" i="3" s="1" a="1"/>
  <c r="AR45" i="3" s="1"/>
  <c r="AP45" i="3"/>
  <c r="AN45" i="3"/>
  <c r="AO45" i="3" s="1" a="1"/>
  <c r="AO45" i="3" s="1"/>
  <c r="AM45" i="3"/>
  <c r="AK45" i="3"/>
  <c r="AL45" i="3" s="1" a="1"/>
  <c r="AL45" i="3" s="1"/>
  <c r="AJ45" i="3"/>
  <c r="AH45" i="3"/>
  <c r="AI45" i="3" s="1" a="1"/>
  <c r="AI45" i="3" s="1"/>
  <c r="AG45" i="3"/>
  <c r="AE45" i="3"/>
  <c r="AF45" i="3" s="1" a="1"/>
  <c r="AF45" i="3" s="1"/>
  <c r="AD45" i="3"/>
  <c r="AC45" i="3"/>
  <c r="AB45" i="3"/>
  <c r="AC45" i="3" s="1" a="1"/>
  <c r="AA45" i="3"/>
  <c r="Y45" i="3"/>
  <c r="Z45" i="3" s="1" a="1"/>
  <c r="Z45" i="3" s="1"/>
  <c r="X45" i="3"/>
  <c r="W45" i="3"/>
  <c r="V45" i="3"/>
  <c r="W45" i="3" s="1" a="1"/>
  <c r="U45" i="3"/>
  <c r="S45" i="3"/>
  <c r="T45" i="3" s="1" a="1"/>
  <c r="T45" i="3" s="1"/>
  <c r="R45" i="3"/>
  <c r="Q45" i="3"/>
  <c r="P45" i="3"/>
  <c r="Q45" i="3" s="1" a="1"/>
  <c r="O45" i="3"/>
  <c r="M45" i="3"/>
  <c r="N45" i="3" s="1" a="1"/>
  <c r="N45" i="3" s="1"/>
  <c r="L45" i="3"/>
  <c r="K45" i="3"/>
  <c r="J45" i="3"/>
  <c r="K45" i="3" s="1" a="1"/>
  <c r="I45" i="3"/>
  <c r="G45" i="3"/>
  <c r="H45" i="3" s="1" a="1"/>
  <c r="H45" i="3" s="1"/>
  <c r="F45" i="3"/>
  <c r="BX44" i="3"/>
  <c r="BY44" i="3" s="1" a="1"/>
  <c r="BY44" i="3" s="1"/>
  <c r="BW44" i="3"/>
  <c r="BU44" i="3"/>
  <c r="BV44" i="3" s="1" a="1"/>
  <c r="BV44" i="3" s="1"/>
  <c r="BT44" i="3"/>
  <c r="BR44" i="3"/>
  <c r="BS44" i="3" s="1" a="1"/>
  <c r="BS44" i="3" s="1"/>
  <c r="BQ44" i="3"/>
  <c r="BO44" i="3"/>
  <c r="BP44" i="3" s="1" a="1"/>
  <c r="BP44" i="3" s="1"/>
  <c r="BN44" i="3"/>
  <c r="BL44" i="3"/>
  <c r="BM44" i="3" s="1" a="1"/>
  <c r="BM44" i="3" s="1"/>
  <c r="BK44" i="3"/>
  <c r="BI44" i="3"/>
  <c r="BJ44" i="3" s="1" a="1"/>
  <c r="BJ44" i="3" s="1"/>
  <c r="BH44" i="3"/>
  <c r="BF44" i="3"/>
  <c r="BG44" i="3" s="1" a="1"/>
  <c r="BG44" i="3" s="1"/>
  <c r="BE44" i="3"/>
  <c r="BC44" i="3"/>
  <c r="BD44" i="3" s="1" a="1"/>
  <c r="BD44" i="3" s="1"/>
  <c r="BB44" i="3"/>
  <c r="BA44" i="3"/>
  <c r="AZ44" i="3"/>
  <c r="BA44" i="3" s="1" a="1"/>
  <c r="AY44" i="3"/>
  <c r="AW44" i="3"/>
  <c r="AX44" i="3" s="1" a="1"/>
  <c r="AX44" i="3" s="1"/>
  <c r="AV44" i="3"/>
  <c r="AU44" i="3"/>
  <c r="AT44" i="3"/>
  <c r="AU44" i="3" s="1" a="1"/>
  <c r="AS44" i="3"/>
  <c r="AQ44" i="3"/>
  <c r="AR44" i="3" s="1" a="1"/>
  <c r="AR44" i="3" s="1"/>
  <c r="AP44" i="3"/>
  <c r="AO44" i="3"/>
  <c r="AN44" i="3"/>
  <c r="AO44" i="3" s="1" a="1"/>
  <c r="AM44" i="3"/>
  <c r="AK44" i="3"/>
  <c r="AL44" i="3" s="1" a="1"/>
  <c r="AL44" i="3" s="1"/>
  <c r="AJ44" i="3"/>
  <c r="AI44" i="3"/>
  <c r="AH44" i="3"/>
  <c r="AI44" i="3" s="1" a="1"/>
  <c r="AG44" i="3"/>
  <c r="AE44" i="3"/>
  <c r="AF44" i="3" s="1" a="1"/>
  <c r="AF44" i="3" s="1"/>
  <c r="AD44" i="3"/>
  <c r="AB44" i="3"/>
  <c r="AC44" i="3" s="1" a="1"/>
  <c r="AC44" i="3" s="1"/>
  <c r="AA44" i="3"/>
  <c r="Y44" i="3"/>
  <c r="Z44" i="3" s="1" a="1"/>
  <c r="Z44" i="3" s="1"/>
  <c r="X44" i="3"/>
  <c r="V44" i="3"/>
  <c r="W44" i="3" s="1" a="1"/>
  <c r="W44" i="3" s="1"/>
  <c r="U44" i="3"/>
  <c r="S44" i="3"/>
  <c r="T44" i="3" s="1" a="1"/>
  <c r="T44" i="3" s="1"/>
  <c r="R44" i="3"/>
  <c r="P44" i="3"/>
  <c r="Q44" i="3" s="1" a="1"/>
  <c r="Q44" i="3" s="1"/>
  <c r="O44" i="3"/>
  <c r="M44" i="3"/>
  <c r="N44" i="3" s="1" a="1"/>
  <c r="N44" i="3" s="1"/>
  <c r="L44" i="3"/>
  <c r="J44" i="3"/>
  <c r="K44" i="3" s="1" a="1"/>
  <c r="K44" i="3" s="1"/>
  <c r="I44" i="3"/>
  <c r="G44" i="3"/>
  <c r="H44" i="3" s="1" a="1"/>
  <c r="H44" i="3" s="1"/>
  <c r="F44" i="3"/>
  <c r="BX43" i="3"/>
  <c r="BY43" i="3" s="1" a="1"/>
  <c r="BY43" i="3" s="1"/>
  <c r="BW43" i="3"/>
  <c r="BU43" i="3"/>
  <c r="BV43" i="3" s="1" a="1"/>
  <c r="BV43" i="3" s="1"/>
  <c r="BT43" i="3"/>
  <c r="BR43" i="3"/>
  <c r="BS43" i="3" s="1" a="1"/>
  <c r="BS43" i="3" s="1"/>
  <c r="BQ43" i="3"/>
  <c r="BO43" i="3"/>
  <c r="BP43" i="3" s="1" a="1"/>
  <c r="BP43" i="3" s="1"/>
  <c r="BN43" i="3"/>
  <c r="BL43" i="3"/>
  <c r="BM43" i="3" s="1" a="1"/>
  <c r="BM43" i="3" s="1"/>
  <c r="BK43" i="3"/>
  <c r="BI43" i="3"/>
  <c r="BJ43" i="3" s="1" a="1"/>
  <c r="BJ43" i="3" s="1"/>
  <c r="BH43" i="3"/>
  <c r="BF43" i="3"/>
  <c r="BG43" i="3" s="1" a="1"/>
  <c r="BG43" i="3" s="1"/>
  <c r="BE43" i="3"/>
  <c r="BC43" i="3"/>
  <c r="BD43" i="3" s="1" a="1"/>
  <c r="BD43" i="3" s="1"/>
  <c r="BB43" i="3"/>
  <c r="AZ43" i="3"/>
  <c r="BA43" i="3" s="1" a="1"/>
  <c r="BA43" i="3" s="1"/>
  <c r="AY43" i="3"/>
  <c r="AW43" i="3"/>
  <c r="AX43" i="3" s="1" a="1"/>
  <c r="AX43" i="3" s="1"/>
  <c r="AV43" i="3"/>
  <c r="AT43" i="3"/>
  <c r="AU43" i="3" s="1" a="1"/>
  <c r="AU43" i="3" s="1"/>
  <c r="AS43" i="3"/>
  <c r="AQ43" i="3"/>
  <c r="AR43" i="3" s="1" a="1"/>
  <c r="AR43" i="3" s="1"/>
  <c r="AP43" i="3"/>
  <c r="AN43" i="3"/>
  <c r="AO43" i="3" s="1" a="1"/>
  <c r="AO43" i="3" s="1"/>
  <c r="AM43" i="3"/>
  <c r="AK43" i="3"/>
  <c r="AL43" i="3" s="1" a="1"/>
  <c r="AL43" i="3" s="1"/>
  <c r="AJ43" i="3"/>
  <c r="AH43" i="3"/>
  <c r="AI43" i="3" s="1" a="1"/>
  <c r="AI43" i="3" s="1"/>
  <c r="AG43" i="3"/>
  <c r="AE43" i="3"/>
  <c r="AF43" i="3" s="1" a="1"/>
  <c r="AF43" i="3" s="1"/>
  <c r="AD43" i="3"/>
  <c r="AB43" i="3"/>
  <c r="AC43" i="3" s="1" a="1"/>
  <c r="AC43" i="3" s="1"/>
  <c r="AA43" i="3"/>
  <c r="Y43" i="3"/>
  <c r="Z43" i="3" s="1" a="1"/>
  <c r="Z43" i="3" s="1"/>
  <c r="X43" i="3"/>
  <c r="W43" i="3"/>
  <c r="V43" i="3"/>
  <c r="W43" i="3" s="1" a="1"/>
  <c r="U43" i="3"/>
  <c r="S43" i="3"/>
  <c r="T43" i="3" s="1" a="1"/>
  <c r="T43" i="3" s="1"/>
  <c r="R43" i="3"/>
  <c r="P43" i="3"/>
  <c r="Q43" i="3" s="1" a="1"/>
  <c r="Q43" i="3" s="1"/>
  <c r="O43" i="3"/>
  <c r="M43" i="3"/>
  <c r="N43" i="3" s="1" a="1"/>
  <c r="N43" i="3" s="1"/>
  <c r="L43" i="3"/>
  <c r="J43" i="3"/>
  <c r="K43" i="3" s="1" a="1"/>
  <c r="K43" i="3" s="1"/>
  <c r="I43" i="3"/>
  <c r="G43" i="3"/>
  <c r="H43" i="3" s="1" a="1"/>
  <c r="H43" i="3" s="1"/>
  <c r="F43" i="3"/>
  <c r="BX42" i="3"/>
  <c r="BY42" i="3" s="1" a="1"/>
  <c r="BY42" i="3" s="1"/>
  <c r="BW42" i="3"/>
  <c r="BU42" i="3"/>
  <c r="BV42" i="3" s="1" a="1"/>
  <c r="BV42" i="3" s="1"/>
  <c r="BT42" i="3"/>
  <c r="BR42" i="3"/>
  <c r="BS42" i="3" s="1" a="1"/>
  <c r="BS42" i="3" s="1"/>
  <c r="BQ42" i="3"/>
  <c r="BO42" i="3"/>
  <c r="BP42" i="3" s="1" a="1"/>
  <c r="BP42" i="3" s="1"/>
  <c r="BN42" i="3"/>
  <c r="BL42" i="3"/>
  <c r="BM42" i="3" s="1" a="1"/>
  <c r="BM42" i="3" s="1"/>
  <c r="BK42" i="3"/>
  <c r="BI42" i="3"/>
  <c r="BJ42" i="3" s="1" a="1"/>
  <c r="BJ42" i="3" s="1"/>
  <c r="BH42" i="3"/>
  <c r="BF42" i="3"/>
  <c r="BG42" i="3" s="1" a="1"/>
  <c r="BG42" i="3" s="1"/>
  <c r="BE42" i="3"/>
  <c r="BC42" i="3"/>
  <c r="BD42" i="3" s="1" a="1"/>
  <c r="BD42" i="3" s="1"/>
  <c r="BB42" i="3"/>
  <c r="AZ42" i="3"/>
  <c r="BA42" i="3" s="1" a="1"/>
  <c r="BA42" i="3" s="1"/>
  <c r="AY42" i="3"/>
  <c r="AW42" i="3"/>
  <c r="AX42" i="3" s="1" a="1"/>
  <c r="AX42" i="3" s="1"/>
  <c r="AV42" i="3"/>
  <c r="AT42" i="3"/>
  <c r="AU42" i="3" s="1" a="1"/>
  <c r="AU42" i="3" s="1"/>
  <c r="AS42" i="3"/>
  <c r="AQ42" i="3"/>
  <c r="AR42" i="3" s="1" a="1"/>
  <c r="AR42" i="3" s="1"/>
  <c r="AP42" i="3"/>
  <c r="AN42" i="3"/>
  <c r="AO42" i="3" s="1" a="1"/>
  <c r="AO42" i="3" s="1"/>
  <c r="AM42" i="3"/>
  <c r="AK42" i="3"/>
  <c r="AL42" i="3" s="1" a="1"/>
  <c r="AL42" i="3" s="1"/>
  <c r="AJ42" i="3"/>
  <c r="AH42" i="3"/>
  <c r="AI42" i="3" s="1" a="1"/>
  <c r="AI42" i="3" s="1"/>
  <c r="AG42" i="3"/>
  <c r="AE42" i="3"/>
  <c r="AF42" i="3" s="1" a="1"/>
  <c r="AF42" i="3" s="1"/>
  <c r="AD42" i="3"/>
  <c r="AB42" i="3"/>
  <c r="AC42" i="3" s="1" a="1"/>
  <c r="AC42" i="3" s="1"/>
  <c r="AA42" i="3"/>
  <c r="Y42" i="3"/>
  <c r="Z42" i="3" s="1" a="1"/>
  <c r="Z42" i="3" s="1"/>
  <c r="X42" i="3"/>
  <c r="V42" i="3"/>
  <c r="W42" i="3" s="1" a="1"/>
  <c r="W42" i="3" s="1"/>
  <c r="U42" i="3"/>
  <c r="S42" i="3"/>
  <c r="T42" i="3" s="1" a="1"/>
  <c r="T42" i="3" s="1"/>
  <c r="R42" i="3"/>
  <c r="P42" i="3"/>
  <c r="Q42" i="3" s="1" a="1"/>
  <c r="Q42" i="3" s="1"/>
  <c r="O42" i="3"/>
  <c r="M42" i="3"/>
  <c r="N42" i="3" s="1" a="1"/>
  <c r="N42" i="3" s="1"/>
  <c r="L42" i="3"/>
  <c r="J42" i="3"/>
  <c r="K42" i="3" s="1" a="1"/>
  <c r="K42" i="3" s="1"/>
  <c r="I42" i="3"/>
  <c r="G42" i="3"/>
  <c r="H42" i="3" s="1" a="1"/>
  <c r="H42" i="3" s="1"/>
  <c r="F42" i="3"/>
  <c r="BX41" i="3"/>
  <c r="BY41" i="3" s="1" a="1"/>
  <c r="BY41" i="3" s="1"/>
  <c r="BW41" i="3"/>
  <c r="BU41" i="3"/>
  <c r="BV41" i="3" s="1" a="1"/>
  <c r="BV41" i="3" s="1"/>
  <c r="BT41" i="3"/>
  <c r="BR41" i="3"/>
  <c r="BS41" i="3" s="1" a="1"/>
  <c r="BS41" i="3" s="1"/>
  <c r="BQ41" i="3"/>
  <c r="BO41" i="3"/>
  <c r="BP41" i="3" s="1" a="1"/>
  <c r="BP41" i="3" s="1"/>
  <c r="BN41" i="3"/>
  <c r="BL41" i="3"/>
  <c r="BM41" i="3" s="1" a="1"/>
  <c r="BM41" i="3" s="1"/>
  <c r="BK41" i="3"/>
  <c r="BI41" i="3"/>
  <c r="BJ41" i="3" s="1" a="1"/>
  <c r="BJ41" i="3" s="1"/>
  <c r="BH41" i="3"/>
  <c r="BF41" i="3"/>
  <c r="BG41" i="3" s="1" a="1"/>
  <c r="BG41" i="3" s="1"/>
  <c r="BE41" i="3"/>
  <c r="BC41" i="3"/>
  <c r="BD41" i="3" s="1" a="1"/>
  <c r="BD41" i="3" s="1"/>
  <c r="BB41" i="3"/>
  <c r="AZ41" i="3"/>
  <c r="BA41" i="3" s="1" a="1"/>
  <c r="BA41" i="3" s="1"/>
  <c r="AY41" i="3"/>
  <c r="AW41" i="3"/>
  <c r="AX41" i="3" s="1" a="1"/>
  <c r="AX41" i="3" s="1"/>
  <c r="AV41" i="3"/>
  <c r="AT41" i="3"/>
  <c r="AU41" i="3" s="1" a="1"/>
  <c r="AU41" i="3" s="1"/>
  <c r="AS41" i="3"/>
  <c r="AQ41" i="3"/>
  <c r="AR41" i="3" s="1" a="1"/>
  <c r="AR41" i="3" s="1"/>
  <c r="AP41" i="3"/>
  <c r="AN41" i="3"/>
  <c r="AO41" i="3" s="1" a="1"/>
  <c r="AO41" i="3" s="1"/>
  <c r="AM41" i="3"/>
  <c r="AK41" i="3"/>
  <c r="AL41" i="3" s="1" a="1"/>
  <c r="AL41" i="3" s="1"/>
  <c r="AJ41" i="3"/>
  <c r="AH41" i="3"/>
  <c r="AI41" i="3" s="1" a="1"/>
  <c r="AI41" i="3" s="1"/>
  <c r="AG41" i="3"/>
  <c r="AE41" i="3"/>
  <c r="AF41" i="3" s="1" a="1"/>
  <c r="AF41" i="3" s="1"/>
  <c r="AD41" i="3"/>
  <c r="AB41" i="3"/>
  <c r="AC41" i="3" s="1" a="1"/>
  <c r="AC41" i="3" s="1"/>
  <c r="AA41" i="3"/>
  <c r="Y41" i="3"/>
  <c r="Z41" i="3" s="1" a="1"/>
  <c r="Z41" i="3" s="1"/>
  <c r="X41" i="3"/>
  <c r="V41" i="3"/>
  <c r="W41" i="3" s="1" a="1"/>
  <c r="W41" i="3" s="1"/>
  <c r="U41" i="3"/>
  <c r="S41" i="3"/>
  <c r="T41" i="3" s="1" a="1"/>
  <c r="T41" i="3" s="1"/>
  <c r="R41" i="3"/>
  <c r="P41" i="3"/>
  <c r="Q41" i="3" s="1" a="1"/>
  <c r="Q41" i="3" s="1"/>
  <c r="O41" i="3"/>
  <c r="M41" i="3"/>
  <c r="N41" i="3" s="1" a="1"/>
  <c r="N41" i="3" s="1"/>
  <c r="L41" i="3"/>
  <c r="J41" i="3"/>
  <c r="K41" i="3" s="1" a="1"/>
  <c r="K41" i="3" s="1"/>
  <c r="I41" i="3"/>
  <c r="G41" i="3"/>
  <c r="H41" i="3" s="1" a="1"/>
  <c r="H41" i="3" s="1"/>
  <c r="F41" i="3"/>
  <c r="BX40" i="3"/>
  <c r="BY40" i="3" s="1" a="1"/>
  <c r="BY40" i="3" s="1"/>
  <c r="BW40" i="3"/>
  <c r="BU40" i="3"/>
  <c r="BV40" i="3" s="1" a="1"/>
  <c r="BV40" i="3" s="1"/>
  <c r="BT40" i="3"/>
  <c r="BR40" i="3"/>
  <c r="BS40" i="3" s="1" a="1"/>
  <c r="BS40" i="3" s="1"/>
  <c r="BQ40" i="3"/>
  <c r="BO40" i="3"/>
  <c r="BP40" i="3" s="1" a="1"/>
  <c r="BP40" i="3" s="1"/>
  <c r="BN40" i="3"/>
  <c r="BL40" i="3"/>
  <c r="BM40" i="3" s="1" a="1"/>
  <c r="BM40" i="3" s="1"/>
  <c r="BK40" i="3"/>
  <c r="BI40" i="3"/>
  <c r="BJ40" i="3" s="1" a="1"/>
  <c r="BJ40" i="3" s="1"/>
  <c r="BH40" i="3"/>
  <c r="BF40" i="3"/>
  <c r="BG40" i="3" s="1" a="1"/>
  <c r="BG40" i="3" s="1"/>
  <c r="BE40" i="3"/>
  <c r="BC40" i="3"/>
  <c r="BD40" i="3" s="1" a="1"/>
  <c r="BD40" i="3" s="1"/>
  <c r="BB40" i="3"/>
  <c r="AZ40" i="3"/>
  <c r="BA40" i="3" s="1" a="1"/>
  <c r="BA40" i="3" s="1"/>
  <c r="AY40" i="3"/>
  <c r="AW40" i="3"/>
  <c r="AX40" i="3" s="1" a="1"/>
  <c r="AX40" i="3" s="1"/>
  <c r="AV40" i="3"/>
  <c r="AT40" i="3"/>
  <c r="AU40" i="3" s="1" a="1"/>
  <c r="AU40" i="3" s="1"/>
  <c r="AS40" i="3"/>
  <c r="AQ40" i="3"/>
  <c r="AR40" i="3" s="1" a="1"/>
  <c r="AR40" i="3" s="1"/>
  <c r="AP40" i="3"/>
  <c r="AN40" i="3"/>
  <c r="AO40" i="3" s="1" a="1"/>
  <c r="AO40" i="3" s="1"/>
  <c r="AM40" i="3"/>
  <c r="AK40" i="3"/>
  <c r="AL40" i="3" s="1" a="1"/>
  <c r="AL40" i="3" s="1"/>
  <c r="AJ40" i="3"/>
  <c r="AH40" i="3"/>
  <c r="AI40" i="3" s="1" a="1"/>
  <c r="AI40" i="3" s="1"/>
  <c r="AG40" i="3"/>
  <c r="AE40" i="3"/>
  <c r="AF40" i="3" s="1" a="1"/>
  <c r="AF40" i="3" s="1"/>
  <c r="AD40" i="3"/>
  <c r="AB40" i="3"/>
  <c r="AC40" i="3" s="1" a="1"/>
  <c r="AC40" i="3" s="1"/>
  <c r="AA40" i="3"/>
  <c r="Y40" i="3"/>
  <c r="Z40" i="3" s="1" a="1"/>
  <c r="Z40" i="3" s="1"/>
  <c r="X40" i="3"/>
  <c r="V40" i="3"/>
  <c r="W40" i="3" s="1" a="1"/>
  <c r="W40" i="3" s="1"/>
  <c r="U40" i="3"/>
  <c r="S40" i="3"/>
  <c r="T40" i="3" s="1" a="1"/>
  <c r="T40" i="3" s="1"/>
  <c r="R40" i="3"/>
  <c r="P40" i="3"/>
  <c r="Q40" i="3" s="1" a="1"/>
  <c r="Q40" i="3" s="1"/>
  <c r="O40" i="3"/>
  <c r="M40" i="3"/>
  <c r="N40" i="3" s="1" a="1"/>
  <c r="N40" i="3" s="1"/>
  <c r="L40" i="3"/>
  <c r="J40" i="3"/>
  <c r="K40" i="3" s="1" a="1"/>
  <c r="K40" i="3" s="1"/>
  <c r="I40" i="3"/>
  <c r="G40" i="3"/>
  <c r="H40" i="3" s="1" a="1"/>
  <c r="H40" i="3" s="1"/>
  <c r="F40" i="3"/>
  <c r="BX39" i="3"/>
  <c r="BY39" i="3" s="1" a="1"/>
  <c r="BY39" i="3" s="1"/>
  <c r="BW39" i="3"/>
  <c r="BU39" i="3"/>
  <c r="BV39" i="3" s="1" a="1"/>
  <c r="BV39" i="3" s="1"/>
  <c r="BT39" i="3"/>
  <c r="BR39" i="3"/>
  <c r="BS39" i="3" s="1" a="1"/>
  <c r="BS39" i="3" s="1"/>
  <c r="BQ39" i="3"/>
  <c r="BO39" i="3"/>
  <c r="BP39" i="3" s="1" a="1"/>
  <c r="BP39" i="3" s="1"/>
  <c r="BN39" i="3"/>
  <c r="BL39" i="3"/>
  <c r="BM39" i="3" s="1" a="1"/>
  <c r="BM39" i="3" s="1"/>
  <c r="BK39" i="3"/>
  <c r="BI39" i="3"/>
  <c r="BJ39" i="3" s="1" a="1"/>
  <c r="BJ39" i="3" s="1"/>
  <c r="BH39" i="3"/>
  <c r="BF39" i="3"/>
  <c r="BG39" i="3" s="1" a="1"/>
  <c r="BG39" i="3" s="1"/>
  <c r="BE39" i="3"/>
  <c r="BC39" i="3"/>
  <c r="BD39" i="3" s="1" a="1"/>
  <c r="BD39" i="3" s="1"/>
  <c r="BB39" i="3"/>
  <c r="AZ39" i="3"/>
  <c r="BA39" i="3" s="1" a="1"/>
  <c r="BA39" i="3" s="1"/>
  <c r="AY39" i="3"/>
  <c r="AW39" i="3"/>
  <c r="AX39" i="3" s="1" a="1"/>
  <c r="AX39" i="3" s="1"/>
  <c r="AV39" i="3"/>
  <c r="AT39" i="3"/>
  <c r="AU39" i="3" s="1" a="1"/>
  <c r="AU39" i="3" s="1"/>
  <c r="AS39" i="3"/>
  <c r="AQ39" i="3"/>
  <c r="AR39" i="3" s="1" a="1"/>
  <c r="AR39" i="3" s="1"/>
  <c r="AP39" i="3"/>
  <c r="AN39" i="3"/>
  <c r="AO39" i="3" s="1" a="1"/>
  <c r="AO39" i="3" s="1"/>
  <c r="AM39" i="3"/>
  <c r="AK39" i="3"/>
  <c r="AL39" i="3" s="1" a="1"/>
  <c r="AL39" i="3" s="1"/>
  <c r="AJ39" i="3"/>
  <c r="AH39" i="3"/>
  <c r="AI39" i="3" s="1" a="1"/>
  <c r="AI39" i="3" s="1"/>
  <c r="AG39" i="3"/>
  <c r="AE39" i="3"/>
  <c r="AF39" i="3" s="1" a="1"/>
  <c r="AF39" i="3" s="1"/>
  <c r="AD39" i="3"/>
  <c r="AB39" i="3"/>
  <c r="AC39" i="3" s="1" a="1"/>
  <c r="AC39" i="3" s="1"/>
  <c r="AA39" i="3"/>
  <c r="Y39" i="3"/>
  <c r="Z39" i="3" s="1" a="1"/>
  <c r="Z39" i="3" s="1"/>
  <c r="X39" i="3"/>
  <c r="V39" i="3"/>
  <c r="W39" i="3" s="1" a="1"/>
  <c r="W39" i="3" s="1"/>
  <c r="U39" i="3"/>
  <c r="S39" i="3"/>
  <c r="T39" i="3" s="1" a="1"/>
  <c r="T39" i="3" s="1"/>
  <c r="R39" i="3"/>
  <c r="P39" i="3"/>
  <c r="Q39" i="3" s="1" a="1"/>
  <c r="Q39" i="3" s="1"/>
  <c r="O39" i="3"/>
  <c r="M39" i="3"/>
  <c r="N39" i="3" s="1" a="1"/>
  <c r="N39" i="3" s="1"/>
  <c r="L39" i="3"/>
  <c r="J39" i="3"/>
  <c r="K39" i="3" s="1" a="1"/>
  <c r="K39" i="3" s="1"/>
  <c r="I39" i="3"/>
  <c r="G39" i="3"/>
  <c r="H39" i="3" s="1" a="1"/>
  <c r="H39" i="3" s="1"/>
  <c r="F39" i="3"/>
  <c r="BX38" i="3"/>
  <c r="BY38" i="3" s="1" a="1"/>
  <c r="BY38" i="3" s="1"/>
  <c r="BW38" i="3"/>
  <c r="BU38" i="3"/>
  <c r="BV38" i="3" s="1" a="1"/>
  <c r="BV38" i="3" s="1"/>
  <c r="BT38" i="3"/>
  <c r="BR38" i="3"/>
  <c r="BS38" i="3" s="1" a="1"/>
  <c r="BS38" i="3" s="1"/>
  <c r="BQ38" i="3"/>
  <c r="BO38" i="3"/>
  <c r="BP38" i="3" s="1" a="1"/>
  <c r="BP38" i="3" s="1"/>
  <c r="BN38" i="3"/>
  <c r="BL38" i="3"/>
  <c r="BM38" i="3" s="1" a="1"/>
  <c r="BM38" i="3" s="1"/>
  <c r="BK38" i="3"/>
  <c r="BI38" i="3"/>
  <c r="BJ38" i="3" s="1" a="1"/>
  <c r="BJ38" i="3" s="1"/>
  <c r="BH38" i="3"/>
  <c r="BF38" i="3"/>
  <c r="BG38" i="3" s="1" a="1"/>
  <c r="BG38" i="3" s="1"/>
  <c r="BE38" i="3"/>
  <c r="BC38" i="3"/>
  <c r="BD38" i="3" s="1" a="1"/>
  <c r="BD38" i="3" s="1"/>
  <c r="BB38" i="3"/>
  <c r="AZ38" i="3"/>
  <c r="BA38" i="3" s="1" a="1"/>
  <c r="BA38" i="3" s="1"/>
  <c r="AY38" i="3"/>
  <c r="AW38" i="3"/>
  <c r="AX38" i="3" s="1" a="1"/>
  <c r="AX38" i="3" s="1"/>
  <c r="AV38" i="3"/>
  <c r="AT38" i="3"/>
  <c r="AU38" i="3" s="1" a="1"/>
  <c r="AU38" i="3" s="1"/>
  <c r="AS38" i="3"/>
  <c r="AQ38" i="3"/>
  <c r="AR38" i="3" s="1" a="1"/>
  <c r="AR38" i="3" s="1"/>
  <c r="AP38" i="3"/>
  <c r="AN38" i="3"/>
  <c r="AO38" i="3" s="1" a="1"/>
  <c r="AO38" i="3" s="1"/>
  <c r="AM38" i="3"/>
  <c r="AK38" i="3"/>
  <c r="AL38" i="3" s="1" a="1"/>
  <c r="AL38" i="3" s="1"/>
  <c r="AJ38" i="3"/>
  <c r="AH38" i="3"/>
  <c r="AI38" i="3" s="1" a="1"/>
  <c r="AI38" i="3" s="1"/>
  <c r="AG38" i="3"/>
  <c r="AE38" i="3"/>
  <c r="AF38" i="3" s="1" a="1"/>
  <c r="AF38" i="3" s="1"/>
  <c r="AD38" i="3"/>
  <c r="AB38" i="3"/>
  <c r="AC38" i="3" s="1" a="1"/>
  <c r="AC38" i="3" s="1"/>
  <c r="AA38" i="3"/>
  <c r="Y38" i="3"/>
  <c r="Z38" i="3" s="1" a="1"/>
  <c r="Z38" i="3" s="1"/>
  <c r="X38" i="3"/>
  <c r="V38" i="3"/>
  <c r="W38" i="3" s="1" a="1"/>
  <c r="W38" i="3" s="1"/>
  <c r="U38" i="3"/>
  <c r="S38" i="3"/>
  <c r="T38" i="3" s="1" a="1"/>
  <c r="T38" i="3" s="1"/>
  <c r="R38" i="3"/>
  <c r="Q38" i="3" a="1"/>
  <c r="Q38" i="3" s="1"/>
  <c r="P38" i="3"/>
  <c r="O38" i="3"/>
  <c r="M38" i="3"/>
  <c r="N38" i="3" s="1" a="1"/>
  <c r="N38" i="3" s="1"/>
  <c r="L38" i="3"/>
  <c r="J38" i="3"/>
  <c r="K38" i="3" s="1" a="1"/>
  <c r="K38" i="3" s="1"/>
  <c r="I38" i="3"/>
  <c r="G38" i="3"/>
  <c r="H38" i="3" s="1" a="1"/>
  <c r="H38" i="3" s="1"/>
  <c r="F38" i="3"/>
  <c r="BX37" i="3"/>
  <c r="BY37" i="3" s="1" a="1"/>
  <c r="BY37" i="3" s="1"/>
  <c r="BW37" i="3"/>
  <c r="BU37" i="3"/>
  <c r="BV37" i="3" s="1" a="1"/>
  <c r="BV37" i="3" s="1"/>
  <c r="BT37" i="3"/>
  <c r="BR37" i="3"/>
  <c r="BS37" i="3" s="1" a="1"/>
  <c r="BS37" i="3" s="1"/>
  <c r="BQ37" i="3"/>
  <c r="BO37" i="3"/>
  <c r="BP37" i="3" s="1" a="1"/>
  <c r="BP37" i="3" s="1"/>
  <c r="BN37" i="3"/>
  <c r="BL37" i="3"/>
  <c r="BM37" i="3" s="1" a="1"/>
  <c r="BM37" i="3" s="1"/>
  <c r="BK37" i="3"/>
  <c r="BI37" i="3"/>
  <c r="BJ37" i="3" s="1" a="1"/>
  <c r="BJ37" i="3" s="1"/>
  <c r="BH37" i="3"/>
  <c r="BF37" i="3"/>
  <c r="BG37" i="3" s="1" a="1"/>
  <c r="BG37" i="3" s="1"/>
  <c r="BE37" i="3"/>
  <c r="BC37" i="3"/>
  <c r="BD37" i="3" s="1" a="1"/>
  <c r="BD37" i="3" s="1"/>
  <c r="BB37" i="3"/>
  <c r="AZ37" i="3"/>
  <c r="BA37" i="3" s="1" a="1"/>
  <c r="BA37" i="3" s="1"/>
  <c r="AY37" i="3"/>
  <c r="AW37" i="3"/>
  <c r="AX37" i="3" s="1" a="1"/>
  <c r="AX37" i="3" s="1"/>
  <c r="AV37" i="3"/>
  <c r="AT37" i="3"/>
  <c r="AU37" i="3" s="1" a="1"/>
  <c r="AU37" i="3" s="1"/>
  <c r="AS37" i="3"/>
  <c r="AQ37" i="3"/>
  <c r="AR37" i="3" s="1" a="1"/>
  <c r="AR37" i="3" s="1"/>
  <c r="AP37" i="3"/>
  <c r="AN37" i="3"/>
  <c r="AO37" i="3" s="1" a="1"/>
  <c r="AO37" i="3" s="1"/>
  <c r="AM37" i="3"/>
  <c r="AK37" i="3"/>
  <c r="AL37" i="3" s="1" a="1"/>
  <c r="AL37" i="3" s="1"/>
  <c r="AJ37" i="3"/>
  <c r="AH37" i="3"/>
  <c r="AI37" i="3" s="1" a="1"/>
  <c r="AI37" i="3" s="1"/>
  <c r="AG37" i="3"/>
  <c r="AE37" i="3"/>
  <c r="AF37" i="3" s="1" a="1"/>
  <c r="AF37" i="3" s="1"/>
  <c r="AD37" i="3"/>
  <c r="AB37" i="3"/>
  <c r="AC37" i="3" s="1" a="1"/>
  <c r="AC37" i="3" s="1"/>
  <c r="AA37" i="3"/>
  <c r="Y37" i="3"/>
  <c r="Z37" i="3" s="1" a="1"/>
  <c r="Z37" i="3" s="1"/>
  <c r="X37" i="3"/>
  <c r="V37" i="3"/>
  <c r="W37" i="3" s="1" a="1"/>
  <c r="W37" i="3" s="1"/>
  <c r="U37" i="3"/>
  <c r="S37" i="3"/>
  <c r="T37" i="3" s="1" a="1"/>
  <c r="T37" i="3" s="1"/>
  <c r="R37" i="3"/>
  <c r="P37" i="3"/>
  <c r="Q37" i="3" s="1" a="1"/>
  <c r="Q37" i="3" s="1"/>
  <c r="O37" i="3"/>
  <c r="M37" i="3"/>
  <c r="N37" i="3" s="1" a="1"/>
  <c r="N37" i="3" s="1"/>
  <c r="L37" i="3"/>
  <c r="J37" i="3"/>
  <c r="K37" i="3" s="1" a="1"/>
  <c r="K37" i="3" s="1"/>
  <c r="I37" i="3"/>
  <c r="G37" i="3"/>
  <c r="H37" i="3" s="1" a="1"/>
  <c r="H37" i="3" s="1"/>
  <c r="F37" i="3"/>
  <c r="BX36" i="3"/>
  <c r="BY36" i="3" s="1" a="1"/>
  <c r="BY36" i="3" s="1"/>
  <c r="BW36" i="3"/>
  <c r="BU36" i="3"/>
  <c r="BV36" i="3" s="1" a="1"/>
  <c r="BV36" i="3" s="1"/>
  <c r="BT36" i="3"/>
  <c r="BR36" i="3"/>
  <c r="BS36" i="3" s="1" a="1"/>
  <c r="BS36" i="3" s="1"/>
  <c r="BQ36" i="3"/>
  <c r="BO36" i="3"/>
  <c r="BP36" i="3" s="1" a="1"/>
  <c r="BP36" i="3" s="1"/>
  <c r="BN36" i="3"/>
  <c r="BL36" i="3"/>
  <c r="BM36" i="3" s="1" a="1"/>
  <c r="BM36" i="3" s="1"/>
  <c r="BK36" i="3"/>
  <c r="BI36" i="3"/>
  <c r="BJ36" i="3" s="1" a="1"/>
  <c r="BJ36" i="3" s="1"/>
  <c r="BH36" i="3"/>
  <c r="BF36" i="3"/>
  <c r="BG36" i="3" s="1" a="1"/>
  <c r="BG36" i="3" s="1"/>
  <c r="BE36" i="3"/>
  <c r="BC36" i="3"/>
  <c r="BD36" i="3" s="1" a="1"/>
  <c r="BD36" i="3" s="1"/>
  <c r="BB36" i="3"/>
  <c r="AZ36" i="3"/>
  <c r="BA36" i="3" s="1" a="1"/>
  <c r="BA36" i="3" s="1"/>
  <c r="AY36" i="3"/>
  <c r="AW36" i="3"/>
  <c r="AX36" i="3" s="1" a="1"/>
  <c r="AX36" i="3" s="1"/>
  <c r="AV36" i="3"/>
  <c r="AT36" i="3"/>
  <c r="AU36" i="3" s="1" a="1"/>
  <c r="AU36" i="3" s="1"/>
  <c r="AS36" i="3"/>
  <c r="AQ36" i="3"/>
  <c r="AR36" i="3" s="1" a="1"/>
  <c r="AR36" i="3" s="1"/>
  <c r="AP36" i="3"/>
  <c r="AN36" i="3"/>
  <c r="AO36" i="3" s="1" a="1"/>
  <c r="AO36" i="3" s="1"/>
  <c r="AM36" i="3"/>
  <c r="AK36" i="3"/>
  <c r="AL36" i="3" s="1" a="1"/>
  <c r="AL36" i="3" s="1"/>
  <c r="AJ36" i="3"/>
  <c r="AH36" i="3"/>
  <c r="AI36" i="3" s="1" a="1"/>
  <c r="AI36" i="3" s="1"/>
  <c r="AG36" i="3"/>
  <c r="AE36" i="3"/>
  <c r="AF36" i="3" s="1" a="1"/>
  <c r="AF36" i="3" s="1"/>
  <c r="AD36" i="3"/>
  <c r="AB36" i="3"/>
  <c r="AC36" i="3" s="1" a="1"/>
  <c r="AC36" i="3" s="1"/>
  <c r="AA36" i="3"/>
  <c r="Y36" i="3"/>
  <c r="Z36" i="3" s="1" a="1"/>
  <c r="Z36" i="3" s="1"/>
  <c r="X36" i="3"/>
  <c r="V36" i="3"/>
  <c r="W36" i="3" s="1" a="1"/>
  <c r="W36" i="3" s="1"/>
  <c r="U36" i="3"/>
  <c r="S36" i="3"/>
  <c r="T36" i="3" s="1" a="1"/>
  <c r="T36" i="3" s="1"/>
  <c r="R36" i="3"/>
  <c r="P36" i="3"/>
  <c r="Q36" i="3" s="1" a="1"/>
  <c r="Q36" i="3" s="1"/>
  <c r="O36" i="3"/>
  <c r="M36" i="3"/>
  <c r="N36" i="3" s="1" a="1"/>
  <c r="N36" i="3" s="1"/>
  <c r="L36" i="3"/>
  <c r="J36" i="3"/>
  <c r="K36" i="3" s="1" a="1"/>
  <c r="K36" i="3" s="1"/>
  <c r="I36" i="3"/>
  <c r="G36" i="3"/>
  <c r="H36" i="3" s="1" a="1"/>
  <c r="H36" i="3" s="1"/>
  <c r="F36" i="3"/>
  <c r="BY35" i="3" a="1"/>
  <c r="BY35" i="3" s="1"/>
  <c r="BX35" i="3"/>
  <c r="BW35" i="3"/>
  <c r="BU35" i="3"/>
  <c r="BV35" i="3" s="1" a="1"/>
  <c r="BV35" i="3" s="1"/>
  <c r="BT35" i="3"/>
  <c r="BR35" i="3"/>
  <c r="BS35" i="3" s="1" a="1"/>
  <c r="BS35" i="3" s="1"/>
  <c r="BQ35" i="3"/>
  <c r="BO35" i="3"/>
  <c r="BP35" i="3" s="1" a="1"/>
  <c r="BP35" i="3" s="1"/>
  <c r="BN35" i="3"/>
  <c r="BL35" i="3"/>
  <c r="BM35" i="3" s="1" a="1"/>
  <c r="BM35" i="3" s="1"/>
  <c r="BK35" i="3"/>
  <c r="BI35" i="3"/>
  <c r="BJ35" i="3" s="1" a="1"/>
  <c r="BJ35" i="3" s="1"/>
  <c r="BH35" i="3"/>
  <c r="BF35" i="3"/>
  <c r="BG35" i="3" s="1" a="1"/>
  <c r="BG35" i="3" s="1"/>
  <c r="BE35" i="3"/>
  <c r="BC35" i="3"/>
  <c r="BD35" i="3" s="1" a="1"/>
  <c r="BD35" i="3" s="1"/>
  <c r="BB35" i="3"/>
  <c r="AZ35" i="3"/>
  <c r="BA35" i="3" s="1" a="1"/>
  <c r="BA35" i="3" s="1"/>
  <c r="AY35" i="3"/>
  <c r="AW35" i="3"/>
  <c r="AX35" i="3" s="1" a="1"/>
  <c r="AX35" i="3" s="1"/>
  <c r="AV35" i="3"/>
  <c r="AT35" i="3"/>
  <c r="AU35" i="3" s="1" a="1"/>
  <c r="AU35" i="3" s="1"/>
  <c r="AS35" i="3"/>
  <c r="AQ35" i="3"/>
  <c r="AR35" i="3" s="1" a="1"/>
  <c r="AR35" i="3" s="1"/>
  <c r="AP35" i="3"/>
  <c r="AN35" i="3"/>
  <c r="AO35" i="3" s="1" a="1"/>
  <c r="AO35" i="3" s="1"/>
  <c r="AM35" i="3"/>
  <c r="AK35" i="3"/>
  <c r="AL35" i="3" s="1" a="1"/>
  <c r="AL35" i="3" s="1"/>
  <c r="AJ35" i="3"/>
  <c r="AH35" i="3"/>
  <c r="AI35" i="3" s="1" a="1"/>
  <c r="AI35" i="3" s="1"/>
  <c r="AG35" i="3"/>
  <c r="AE35" i="3"/>
  <c r="AF35" i="3" s="1" a="1"/>
  <c r="AF35" i="3" s="1"/>
  <c r="AD35" i="3"/>
  <c r="AB35" i="3"/>
  <c r="AC35" i="3" s="1" a="1"/>
  <c r="AC35" i="3" s="1"/>
  <c r="AA35" i="3"/>
  <c r="Y35" i="3"/>
  <c r="Z35" i="3" s="1" a="1"/>
  <c r="Z35" i="3" s="1"/>
  <c r="X35" i="3"/>
  <c r="V35" i="3"/>
  <c r="W35" i="3" s="1" a="1"/>
  <c r="W35" i="3" s="1"/>
  <c r="U35" i="3"/>
  <c r="S35" i="3"/>
  <c r="T35" i="3" s="1" a="1"/>
  <c r="T35" i="3" s="1"/>
  <c r="R35" i="3"/>
  <c r="P35" i="3"/>
  <c r="Q35" i="3" s="1" a="1"/>
  <c r="Q35" i="3" s="1"/>
  <c r="O35" i="3"/>
  <c r="M35" i="3"/>
  <c r="N35" i="3" s="1" a="1"/>
  <c r="N35" i="3" s="1"/>
  <c r="L35" i="3"/>
  <c r="J35" i="3"/>
  <c r="K35" i="3" s="1" a="1"/>
  <c r="K35" i="3" s="1"/>
  <c r="I35" i="3"/>
  <c r="G35" i="3"/>
  <c r="H35" i="3" s="1" a="1"/>
  <c r="H35" i="3" s="1"/>
  <c r="F35" i="3"/>
  <c r="BX34" i="3"/>
  <c r="BY34" i="3" s="1" a="1"/>
  <c r="BY34" i="3" s="1"/>
  <c r="BW34" i="3"/>
  <c r="BU34" i="3"/>
  <c r="BV34" i="3" s="1" a="1"/>
  <c r="BV34" i="3" s="1"/>
  <c r="BT34" i="3"/>
  <c r="BR34" i="3"/>
  <c r="BS34" i="3" s="1" a="1"/>
  <c r="BS34" i="3" s="1"/>
  <c r="BQ34" i="3"/>
  <c r="BO34" i="3"/>
  <c r="BP34" i="3" s="1" a="1"/>
  <c r="BP34" i="3" s="1"/>
  <c r="BN34" i="3"/>
  <c r="BL34" i="3"/>
  <c r="BM34" i="3" s="1" a="1"/>
  <c r="BM34" i="3" s="1"/>
  <c r="BK34" i="3"/>
  <c r="BI34" i="3"/>
  <c r="BJ34" i="3" s="1" a="1"/>
  <c r="BJ34" i="3" s="1"/>
  <c r="BH34" i="3"/>
  <c r="BF34" i="3"/>
  <c r="BG34" i="3" s="1" a="1"/>
  <c r="BG34" i="3" s="1"/>
  <c r="BE34" i="3"/>
  <c r="BC34" i="3"/>
  <c r="BD34" i="3" s="1" a="1"/>
  <c r="BD34" i="3" s="1"/>
  <c r="BB34" i="3"/>
  <c r="AZ34" i="3"/>
  <c r="BA34" i="3" s="1" a="1"/>
  <c r="BA34" i="3" s="1"/>
  <c r="AY34" i="3"/>
  <c r="AW34" i="3"/>
  <c r="AX34" i="3" s="1" a="1"/>
  <c r="AX34" i="3" s="1"/>
  <c r="AV34" i="3"/>
  <c r="AT34" i="3"/>
  <c r="AU34" i="3" s="1" a="1"/>
  <c r="AU34" i="3" s="1"/>
  <c r="AS34" i="3"/>
  <c r="AQ34" i="3"/>
  <c r="AR34" i="3" s="1" a="1"/>
  <c r="AR34" i="3" s="1"/>
  <c r="AP34" i="3"/>
  <c r="AN34" i="3"/>
  <c r="AO34" i="3" s="1" a="1"/>
  <c r="AO34" i="3" s="1"/>
  <c r="AM34" i="3"/>
  <c r="AK34" i="3"/>
  <c r="AL34" i="3" s="1" a="1"/>
  <c r="AL34" i="3" s="1"/>
  <c r="AJ34" i="3"/>
  <c r="AH34" i="3"/>
  <c r="AI34" i="3" s="1" a="1"/>
  <c r="AI34" i="3" s="1"/>
  <c r="AG34" i="3"/>
  <c r="AE34" i="3"/>
  <c r="AF34" i="3" s="1" a="1"/>
  <c r="AF34" i="3" s="1"/>
  <c r="AD34" i="3"/>
  <c r="AB34" i="3"/>
  <c r="AC34" i="3" s="1" a="1"/>
  <c r="AC34" i="3" s="1"/>
  <c r="AA34" i="3"/>
  <c r="Y34" i="3"/>
  <c r="Z34" i="3" s="1" a="1"/>
  <c r="Z34" i="3" s="1"/>
  <c r="X34" i="3"/>
  <c r="V34" i="3"/>
  <c r="W34" i="3" s="1" a="1"/>
  <c r="W34" i="3" s="1"/>
  <c r="U34" i="3"/>
  <c r="S34" i="3"/>
  <c r="T34" i="3" s="1" a="1"/>
  <c r="T34" i="3" s="1"/>
  <c r="R34" i="3"/>
  <c r="P34" i="3"/>
  <c r="Q34" i="3" s="1" a="1"/>
  <c r="Q34" i="3" s="1"/>
  <c r="O34" i="3"/>
  <c r="M34" i="3"/>
  <c r="N34" i="3" s="1" a="1"/>
  <c r="N34" i="3" s="1"/>
  <c r="L34" i="3"/>
  <c r="J34" i="3"/>
  <c r="K34" i="3" s="1" a="1"/>
  <c r="K34" i="3" s="1"/>
  <c r="I34" i="3"/>
  <c r="G34" i="3"/>
  <c r="H34" i="3" s="1" a="1"/>
  <c r="H34" i="3" s="1"/>
  <c r="F34" i="3"/>
  <c r="BX33" i="3"/>
  <c r="BY33" i="3" s="1" a="1"/>
  <c r="BY33" i="3" s="1"/>
  <c r="BW33" i="3"/>
  <c r="BU33" i="3"/>
  <c r="BV33" i="3" s="1" a="1"/>
  <c r="BV33" i="3" s="1"/>
  <c r="BT33" i="3"/>
  <c r="BR33" i="3"/>
  <c r="BS33" i="3" s="1" a="1"/>
  <c r="BS33" i="3" s="1"/>
  <c r="BQ33" i="3"/>
  <c r="BO33" i="3"/>
  <c r="BP33" i="3" s="1" a="1"/>
  <c r="BP33" i="3" s="1"/>
  <c r="BN33" i="3"/>
  <c r="BL33" i="3"/>
  <c r="BM33" i="3" s="1" a="1"/>
  <c r="BM33" i="3" s="1"/>
  <c r="BK33" i="3"/>
  <c r="BI33" i="3"/>
  <c r="BJ33" i="3" s="1" a="1"/>
  <c r="BJ33" i="3" s="1"/>
  <c r="BH33" i="3"/>
  <c r="BF33" i="3"/>
  <c r="BG33" i="3" s="1" a="1"/>
  <c r="BG33" i="3" s="1"/>
  <c r="BE33" i="3"/>
  <c r="BC33" i="3"/>
  <c r="BD33" i="3" s="1" a="1"/>
  <c r="BD33" i="3" s="1"/>
  <c r="BB33" i="3"/>
  <c r="AZ33" i="3"/>
  <c r="BA33" i="3" s="1" a="1"/>
  <c r="BA33" i="3" s="1"/>
  <c r="AY33" i="3"/>
  <c r="AW33" i="3"/>
  <c r="AX33" i="3" s="1" a="1"/>
  <c r="AX33" i="3" s="1"/>
  <c r="AV33" i="3"/>
  <c r="AT33" i="3"/>
  <c r="AU33" i="3" s="1" a="1"/>
  <c r="AU33" i="3" s="1"/>
  <c r="AS33" i="3"/>
  <c r="AQ33" i="3"/>
  <c r="AR33" i="3" s="1" a="1"/>
  <c r="AR33" i="3" s="1"/>
  <c r="AP33" i="3"/>
  <c r="AN33" i="3"/>
  <c r="AO33" i="3" s="1" a="1"/>
  <c r="AO33" i="3" s="1"/>
  <c r="AM33" i="3"/>
  <c r="AK33" i="3"/>
  <c r="AL33" i="3" s="1" a="1"/>
  <c r="AL33" i="3" s="1"/>
  <c r="AJ33" i="3"/>
  <c r="AH33" i="3"/>
  <c r="AI33" i="3" s="1" a="1"/>
  <c r="AI33" i="3" s="1"/>
  <c r="AG33" i="3"/>
  <c r="AE33" i="3"/>
  <c r="AF33" i="3" s="1" a="1"/>
  <c r="AF33" i="3" s="1"/>
  <c r="AD33" i="3"/>
  <c r="AB33" i="3"/>
  <c r="AC33" i="3" s="1" a="1"/>
  <c r="AC33" i="3" s="1"/>
  <c r="AA33" i="3"/>
  <c r="Y33" i="3"/>
  <c r="Z33" i="3" s="1" a="1"/>
  <c r="Z33" i="3" s="1"/>
  <c r="X33" i="3"/>
  <c r="V33" i="3"/>
  <c r="W33" i="3" s="1" a="1"/>
  <c r="W33" i="3" s="1"/>
  <c r="U33" i="3"/>
  <c r="S33" i="3"/>
  <c r="T33" i="3" s="1" a="1"/>
  <c r="T33" i="3" s="1"/>
  <c r="R33" i="3"/>
  <c r="P33" i="3"/>
  <c r="Q33" i="3" s="1" a="1"/>
  <c r="Q33" i="3" s="1"/>
  <c r="O33" i="3"/>
  <c r="M33" i="3"/>
  <c r="N33" i="3" s="1" a="1"/>
  <c r="N33" i="3" s="1"/>
  <c r="L33" i="3"/>
  <c r="J33" i="3"/>
  <c r="K33" i="3" s="1" a="1"/>
  <c r="K33" i="3" s="1"/>
  <c r="I33" i="3"/>
  <c r="G33" i="3"/>
  <c r="H33" i="3" s="1" a="1"/>
  <c r="H33" i="3" s="1"/>
  <c r="F33" i="3"/>
  <c r="BX32" i="3"/>
  <c r="BY32" i="3" s="1" a="1"/>
  <c r="BY32" i="3" s="1"/>
  <c r="BW32" i="3"/>
  <c r="BU32" i="3"/>
  <c r="BV32" i="3" s="1" a="1"/>
  <c r="BV32" i="3" s="1"/>
  <c r="BT32" i="3"/>
  <c r="BR32" i="3"/>
  <c r="BS32" i="3" s="1" a="1"/>
  <c r="BS32" i="3" s="1"/>
  <c r="BQ32" i="3"/>
  <c r="BO32" i="3"/>
  <c r="BP32" i="3" s="1" a="1"/>
  <c r="BP32" i="3" s="1"/>
  <c r="BN32" i="3"/>
  <c r="BL32" i="3"/>
  <c r="BM32" i="3" s="1" a="1"/>
  <c r="BM32" i="3" s="1"/>
  <c r="BK32" i="3"/>
  <c r="BI32" i="3"/>
  <c r="BJ32" i="3" s="1" a="1"/>
  <c r="BJ32" i="3" s="1"/>
  <c r="BH32" i="3"/>
  <c r="BF32" i="3"/>
  <c r="BG32" i="3" s="1" a="1"/>
  <c r="BG32" i="3" s="1"/>
  <c r="BE32" i="3"/>
  <c r="BC32" i="3"/>
  <c r="BD32" i="3" s="1" a="1"/>
  <c r="BD32" i="3" s="1"/>
  <c r="BB32" i="3"/>
  <c r="AZ32" i="3"/>
  <c r="BA32" i="3" s="1" a="1"/>
  <c r="BA32" i="3" s="1"/>
  <c r="AY32" i="3"/>
  <c r="AW32" i="3"/>
  <c r="AX32" i="3" s="1" a="1"/>
  <c r="AX32" i="3" s="1"/>
  <c r="AV32" i="3"/>
  <c r="AT32" i="3"/>
  <c r="AU32" i="3" s="1" a="1"/>
  <c r="AU32" i="3" s="1"/>
  <c r="AS32" i="3"/>
  <c r="AQ32" i="3"/>
  <c r="AR32" i="3" s="1" a="1"/>
  <c r="AR32" i="3" s="1"/>
  <c r="AP32" i="3"/>
  <c r="AN32" i="3"/>
  <c r="AO32" i="3" s="1" a="1"/>
  <c r="AO32" i="3" s="1"/>
  <c r="AM32" i="3"/>
  <c r="AK32" i="3"/>
  <c r="AL32" i="3" s="1" a="1"/>
  <c r="AL32" i="3" s="1"/>
  <c r="AJ32" i="3"/>
  <c r="AI32" i="3" a="1"/>
  <c r="AI32" i="3" s="1"/>
  <c r="AH32" i="3"/>
  <c r="AG32" i="3"/>
  <c r="AE32" i="3"/>
  <c r="AF32" i="3" s="1" a="1"/>
  <c r="AF32" i="3" s="1"/>
  <c r="AD32" i="3"/>
  <c r="AB32" i="3"/>
  <c r="AC32" i="3" s="1" a="1"/>
  <c r="AC32" i="3" s="1"/>
  <c r="AA32" i="3"/>
  <c r="Y32" i="3"/>
  <c r="Z32" i="3" s="1" a="1"/>
  <c r="Z32" i="3" s="1"/>
  <c r="X32" i="3"/>
  <c r="V32" i="3"/>
  <c r="W32" i="3" s="1" a="1"/>
  <c r="W32" i="3" s="1"/>
  <c r="U32" i="3"/>
  <c r="S32" i="3"/>
  <c r="T32" i="3" s="1" a="1"/>
  <c r="T32" i="3" s="1"/>
  <c r="R32" i="3"/>
  <c r="P32" i="3"/>
  <c r="Q32" i="3" s="1" a="1"/>
  <c r="Q32" i="3" s="1"/>
  <c r="O32" i="3"/>
  <c r="M32" i="3"/>
  <c r="N32" i="3" s="1" a="1"/>
  <c r="N32" i="3" s="1"/>
  <c r="L32" i="3"/>
  <c r="J32" i="3"/>
  <c r="K32" i="3" s="1" a="1"/>
  <c r="K32" i="3" s="1"/>
  <c r="I32" i="3"/>
  <c r="G32" i="3"/>
  <c r="H32" i="3" s="1" a="1"/>
  <c r="H32" i="3" s="1"/>
  <c r="F32" i="3"/>
  <c r="BX31" i="3"/>
  <c r="BY31" i="3" s="1" a="1"/>
  <c r="BY31" i="3" s="1"/>
  <c r="BW31" i="3"/>
  <c r="BU31" i="3"/>
  <c r="BV31" i="3" s="1" a="1"/>
  <c r="BV31" i="3" s="1"/>
  <c r="BT31" i="3"/>
  <c r="BR31" i="3"/>
  <c r="BS31" i="3" s="1" a="1"/>
  <c r="BS31" i="3" s="1"/>
  <c r="BQ31" i="3"/>
  <c r="BO31" i="3"/>
  <c r="BP31" i="3" s="1" a="1"/>
  <c r="BP31" i="3" s="1"/>
  <c r="BN31" i="3"/>
  <c r="BL31" i="3"/>
  <c r="BM31" i="3" s="1" a="1"/>
  <c r="BM31" i="3" s="1"/>
  <c r="BK31" i="3"/>
  <c r="BI31" i="3"/>
  <c r="BJ31" i="3" s="1" a="1"/>
  <c r="BJ31" i="3" s="1"/>
  <c r="BH31" i="3"/>
  <c r="BF31" i="3"/>
  <c r="BG31" i="3" s="1" a="1"/>
  <c r="BG31" i="3" s="1"/>
  <c r="BE31" i="3"/>
  <c r="BC31" i="3"/>
  <c r="BD31" i="3" s="1" a="1"/>
  <c r="BD31" i="3" s="1"/>
  <c r="BB31" i="3"/>
  <c r="AZ31" i="3"/>
  <c r="BA31" i="3" s="1" a="1"/>
  <c r="BA31" i="3" s="1"/>
  <c r="AY31" i="3"/>
  <c r="AW31" i="3"/>
  <c r="AX31" i="3" s="1" a="1"/>
  <c r="AX31" i="3" s="1"/>
  <c r="AV31" i="3"/>
  <c r="AT31" i="3"/>
  <c r="AU31" i="3" s="1" a="1"/>
  <c r="AU31" i="3" s="1"/>
  <c r="AS31" i="3"/>
  <c r="AQ31" i="3"/>
  <c r="AR31" i="3" s="1" a="1"/>
  <c r="AR31" i="3" s="1"/>
  <c r="AP31" i="3"/>
  <c r="AN31" i="3"/>
  <c r="AO31" i="3" s="1" a="1"/>
  <c r="AO31" i="3" s="1"/>
  <c r="AM31" i="3"/>
  <c r="AK31" i="3"/>
  <c r="AL31" i="3" s="1" a="1"/>
  <c r="AL31" i="3" s="1"/>
  <c r="AJ31" i="3"/>
  <c r="AH31" i="3"/>
  <c r="AI31" i="3" s="1" a="1"/>
  <c r="AI31" i="3" s="1"/>
  <c r="AG31" i="3"/>
  <c r="AE31" i="3"/>
  <c r="AF31" i="3" s="1" a="1"/>
  <c r="AF31" i="3" s="1"/>
  <c r="AD31" i="3"/>
  <c r="AC31" i="3" a="1"/>
  <c r="AC31" i="3" s="1"/>
  <c r="AB31" i="3"/>
  <c r="AA31" i="3"/>
  <c r="Y31" i="3"/>
  <c r="Z31" i="3" s="1" a="1"/>
  <c r="Z31" i="3" s="1"/>
  <c r="X31" i="3"/>
  <c r="V31" i="3"/>
  <c r="W31" i="3" s="1" a="1"/>
  <c r="W31" i="3" s="1"/>
  <c r="U31" i="3"/>
  <c r="S31" i="3"/>
  <c r="T31" i="3" s="1" a="1"/>
  <c r="T31" i="3" s="1"/>
  <c r="R31" i="3"/>
  <c r="P31" i="3"/>
  <c r="Q31" i="3" s="1" a="1"/>
  <c r="Q31" i="3" s="1"/>
  <c r="O31" i="3"/>
  <c r="M31" i="3"/>
  <c r="N31" i="3" s="1" a="1"/>
  <c r="N31" i="3" s="1"/>
  <c r="L31" i="3"/>
  <c r="J31" i="3"/>
  <c r="K31" i="3" s="1" a="1"/>
  <c r="K31" i="3" s="1"/>
  <c r="I31" i="3"/>
  <c r="G31" i="3"/>
  <c r="H31" i="3" s="1" a="1"/>
  <c r="H31" i="3" s="1"/>
  <c r="F31" i="3"/>
  <c r="BX30" i="3"/>
  <c r="BY30" i="3" s="1" a="1"/>
  <c r="BY30" i="3" s="1"/>
  <c r="BW30" i="3"/>
  <c r="BU30" i="3"/>
  <c r="BV30" i="3" s="1" a="1"/>
  <c r="BV30" i="3" s="1"/>
  <c r="BT30" i="3"/>
  <c r="BR30" i="3"/>
  <c r="BS30" i="3" s="1" a="1"/>
  <c r="BS30" i="3" s="1"/>
  <c r="BQ30" i="3"/>
  <c r="BO30" i="3"/>
  <c r="BP30" i="3" s="1" a="1"/>
  <c r="BP30" i="3" s="1"/>
  <c r="BN30" i="3"/>
  <c r="BL30" i="3"/>
  <c r="BM30" i="3" s="1" a="1"/>
  <c r="BM30" i="3" s="1"/>
  <c r="BK30" i="3"/>
  <c r="BI30" i="3"/>
  <c r="BJ30" i="3" s="1" a="1"/>
  <c r="BJ30" i="3" s="1"/>
  <c r="BH30" i="3"/>
  <c r="BF30" i="3"/>
  <c r="BG30" i="3" s="1" a="1"/>
  <c r="BG30" i="3" s="1"/>
  <c r="BE30" i="3"/>
  <c r="BC30" i="3"/>
  <c r="BD30" i="3" s="1" a="1"/>
  <c r="BD30" i="3" s="1"/>
  <c r="BB30" i="3"/>
  <c r="AZ30" i="3"/>
  <c r="BA30" i="3" s="1" a="1"/>
  <c r="BA30" i="3" s="1"/>
  <c r="AY30" i="3"/>
  <c r="AW30" i="3"/>
  <c r="AX30" i="3" s="1" a="1"/>
  <c r="AX30" i="3" s="1"/>
  <c r="AV30" i="3"/>
  <c r="AT30" i="3"/>
  <c r="AU30" i="3" s="1" a="1"/>
  <c r="AU30" i="3" s="1"/>
  <c r="AS30" i="3"/>
  <c r="AQ30" i="3"/>
  <c r="AR30" i="3" s="1" a="1"/>
  <c r="AR30" i="3" s="1"/>
  <c r="AP30" i="3"/>
  <c r="AN30" i="3"/>
  <c r="AO30" i="3" s="1" a="1"/>
  <c r="AO30" i="3" s="1"/>
  <c r="AM30" i="3"/>
  <c r="AK30" i="3"/>
  <c r="AL30" i="3" s="1" a="1"/>
  <c r="AL30" i="3" s="1"/>
  <c r="AJ30" i="3"/>
  <c r="AH30" i="3"/>
  <c r="AI30" i="3" s="1" a="1"/>
  <c r="AI30" i="3" s="1"/>
  <c r="AG30" i="3"/>
  <c r="AE30" i="3"/>
  <c r="AF30" i="3" s="1" a="1"/>
  <c r="AF30" i="3" s="1"/>
  <c r="AD30" i="3"/>
  <c r="AB30" i="3"/>
  <c r="AC30" i="3" s="1" a="1"/>
  <c r="AC30" i="3" s="1"/>
  <c r="AA30" i="3"/>
  <c r="Y30" i="3"/>
  <c r="Z30" i="3" s="1" a="1"/>
  <c r="Z30" i="3" s="1"/>
  <c r="X30" i="3"/>
  <c r="V30" i="3"/>
  <c r="W30" i="3" s="1" a="1"/>
  <c r="W30" i="3" s="1"/>
  <c r="U30" i="3"/>
  <c r="S30" i="3"/>
  <c r="T30" i="3" s="1" a="1"/>
  <c r="T30" i="3" s="1"/>
  <c r="R30" i="3"/>
  <c r="P30" i="3"/>
  <c r="Q30" i="3" s="1" a="1"/>
  <c r="Q30" i="3" s="1"/>
  <c r="O30" i="3"/>
  <c r="M30" i="3"/>
  <c r="N30" i="3" s="1" a="1"/>
  <c r="N30" i="3" s="1"/>
  <c r="L30" i="3"/>
  <c r="J30" i="3"/>
  <c r="K30" i="3" s="1" a="1"/>
  <c r="K30" i="3" s="1"/>
  <c r="I30" i="3"/>
  <c r="G30" i="3"/>
  <c r="H30" i="3" s="1" a="1"/>
  <c r="H30" i="3" s="1"/>
  <c r="F30" i="3"/>
  <c r="BX29" i="3"/>
  <c r="BY29" i="3" s="1" a="1"/>
  <c r="BY29" i="3" s="1"/>
  <c r="BW29" i="3"/>
  <c r="BU29" i="3"/>
  <c r="BV29" i="3" s="1" a="1"/>
  <c r="BV29" i="3" s="1"/>
  <c r="BT29" i="3"/>
  <c r="BR29" i="3"/>
  <c r="BS29" i="3" s="1" a="1"/>
  <c r="BS29" i="3" s="1"/>
  <c r="BQ29" i="3"/>
  <c r="BO29" i="3"/>
  <c r="BP29" i="3" s="1" a="1"/>
  <c r="BP29" i="3" s="1"/>
  <c r="BN29" i="3"/>
  <c r="BL29" i="3"/>
  <c r="BM29" i="3" s="1" a="1"/>
  <c r="BM29" i="3" s="1"/>
  <c r="BK29" i="3"/>
  <c r="BI29" i="3"/>
  <c r="BJ29" i="3" s="1" a="1"/>
  <c r="BJ29" i="3" s="1"/>
  <c r="BH29" i="3"/>
  <c r="BF29" i="3"/>
  <c r="BG29" i="3" s="1" a="1"/>
  <c r="BG29" i="3" s="1"/>
  <c r="BE29" i="3"/>
  <c r="BC29" i="3"/>
  <c r="BD29" i="3" s="1" a="1"/>
  <c r="BD29" i="3" s="1"/>
  <c r="BB29" i="3"/>
  <c r="AZ29" i="3"/>
  <c r="BA29" i="3" s="1" a="1"/>
  <c r="BA29" i="3" s="1"/>
  <c r="AY29" i="3"/>
  <c r="AW29" i="3"/>
  <c r="AX29" i="3" s="1" a="1"/>
  <c r="AX29" i="3" s="1"/>
  <c r="AV29" i="3"/>
  <c r="AT29" i="3"/>
  <c r="AU29" i="3" s="1" a="1"/>
  <c r="AU29" i="3" s="1"/>
  <c r="AS29" i="3"/>
  <c r="AQ29" i="3"/>
  <c r="AR29" i="3" s="1" a="1"/>
  <c r="AR29" i="3" s="1"/>
  <c r="AP29" i="3"/>
  <c r="AN29" i="3"/>
  <c r="AO29" i="3" s="1" a="1"/>
  <c r="AO29" i="3" s="1"/>
  <c r="AM29" i="3"/>
  <c r="AK29" i="3"/>
  <c r="AL29" i="3" s="1" a="1"/>
  <c r="AL29" i="3" s="1"/>
  <c r="AJ29" i="3"/>
  <c r="AH29" i="3"/>
  <c r="AI29" i="3" s="1" a="1"/>
  <c r="AI29" i="3" s="1"/>
  <c r="AG29" i="3"/>
  <c r="AE29" i="3"/>
  <c r="AF29" i="3" s="1" a="1"/>
  <c r="AF29" i="3" s="1"/>
  <c r="AD29" i="3"/>
  <c r="AB29" i="3"/>
  <c r="AC29" i="3" s="1" a="1"/>
  <c r="AC29" i="3" s="1"/>
  <c r="AA29" i="3"/>
  <c r="Y29" i="3"/>
  <c r="Z29" i="3" s="1" a="1"/>
  <c r="Z29" i="3" s="1"/>
  <c r="X29" i="3"/>
  <c r="V29" i="3"/>
  <c r="W29" i="3" s="1" a="1"/>
  <c r="W29" i="3" s="1"/>
  <c r="U29" i="3"/>
  <c r="S29" i="3"/>
  <c r="T29" i="3" s="1" a="1"/>
  <c r="T29" i="3" s="1"/>
  <c r="R29" i="3"/>
  <c r="P29" i="3"/>
  <c r="Q29" i="3" s="1" a="1"/>
  <c r="Q29" i="3" s="1"/>
  <c r="O29" i="3"/>
  <c r="M29" i="3"/>
  <c r="N29" i="3" s="1" a="1"/>
  <c r="N29" i="3" s="1"/>
  <c r="L29" i="3"/>
  <c r="J29" i="3"/>
  <c r="K29" i="3" s="1" a="1"/>
  <c r="K29" i="3" s="1"/>
  <c r="I29" i="3"/>
  <c r="G29" i="3"/>
  <c r="H29" i="3" s="1" a="1"/>
  <c r="H29" i="3" s="1"/>
  <c r="F29" i="3"/>
  <c r="BX28" i="3"/>
  <c r="BY28" i="3" s="1" a="1"/>
  <c r="BY28" i="3" s="1"/>
  <c r="BW28" i="3"/>
  <c r="BU28" i="3"/>
  <c r="BV28" i="3" s="1" a="1"/>
  <c r="BV28" i="3" s="1"/>
  <c r="BT28" i="3"/>
  <c r="BR28" i="3"/>
  <c r="BS28" i="3" s="1" a="1"/>
  <c r="BS28" i="3" s="1"/>
  <c r="BQ28" i="3"/>
  <c r="BO28" i="3"/>
  <c r="BP28" i="3" s="1" a="1"/>
  <c r="BP28" i="3" s="1"/>
  <c r="BN28" i="3"/>
  <c r="BL28" i="3"/>
  <c r="BM28" i="3" s="1" a="1"/>
  <c r="BM28" i="3" s="1"/>
  <c r="BK28" i="3"/>
  <c r="BI28" i="3"/>
  <c r="BJ28" i="3" s="1" a="1"/>
  <c r="BJ28" i="3" s="1"/>
  <c r="BH28" i="3"/>
  <c r="BF28" i="3"/>
  <c r="BG28" i="3" s="1" a="1"/>
  <c r="BG28" i="3" s="1"/>
  <c r="BE28" i="3"/>
  <c r="BC28" i="3"/>
  <c r="BD28" i="3" s="1" a="1"/>
  <c r="BD28" i="3" s="1"/>
  <c r="BB28" i="3"/>
  <c r="AZ28" i="3"/>
  <c r="BA28" i="3" s="1" a="1"/>
  <c r="BA28" i="3" s="1"/>
  <c r="AY28" i="3"/>
  <c r="AW28" i="3"/>
  <c r="AX28" i="3" s="1" a="1"/>
  <c r="AX28" i="3" s="1"/>
  <c r="AV28" i="3"/>
  <c r="AT28" i="3"/>
  <c r="AU28" i="3" s="1" a="1"/>
  <c r="AU28" i="3" s="1"/>
  <c r="AS28" i="3"/>
  <c r="AQ28" i="3"/>
  <c r="AR28" i="3" s="1" a="1"/>
  <c r="AR28" i="3" s="1"/>
  <c r="AP28" i="3"/>
  <c r="AN28" i="3"/>
  <c r="AO28" i="3" s="1" a="1"/>
  <c r="AO28" i="3" s="1"/>
  <c r="AM28" i="3"/>
  <c r="AK28" i="3"/>
  <c r="AL28" i="3" s="1" a="1"/>
  <c r="AL28" i="3" s="1"/>
  <c r="AJ28" i="3"/>
  <c r="AH28" i="3"/>
  <c r="AI28" i="3" s="1" a="1"/>
  <c r="AI28" i="3" s="1"/>
  <c r="AG28" i="3"/>
  <c r="AE28" i="3"/>
  <c r="AF28" i="3" s="1" a="1"/>
  <c r="AF28" i="3" s="1"/>
  <c r="AD28" i="3"/>
  <c r="AB28" i="3"/>
  <c r="AC28" i="3" s="1" a="1"/>
  <c r="AC28" i="3" s="1"/>
  <c r="AA28" i="3"/>
  <c r="Y28" i="3"/>
  <c r="Z28" i="3" s="1" a="1"/>
  <c r="Z28" i="3" s="1"/>
  <c r="X28" i="3"/>
  <c r="V28" i="3"/>
  <c r="W28" i="3" s="1" a="1"/>
  <c r="W28" i="3" s="1"/>
  <c r="U28" i="3"/>
  <c r="S28" i="3"/>
  <c r="T28" i="3" s="1" a="1"/>
  <c r="T28" i="3" s="1"/>
  <c r="R28" i="3"/>
  <c r="P28" i="3"/>
  <c r="Q28" i="3" s="1" a="1"/>
  <c r="Q28" i="3" s="1"/>
  <c r="O28" i="3"/>
  <c r="M28" i="3"/>
  <c r="N28" i="3" s="1" a="1"/>
  <c r="N28" i="3" s="1"/>
  <c r="L28" i="3"/>
  <c r="J28" i="3"/>
  <c r="K28" i="3" s="1" a="1"/>
  <c r="K28" i="3" s="1"/>
  <c r="I28" i="3"/>
  <c r="G28" i="3"/>
  <c r="H28" i="3" s="1" a="1"/>
  <c r="H28" i="3" s="1"/>
  <c r="F28" i="3"/>
  <c r="BX27" i="3"/>
  <c r="BY27" i="3" s="1" a="1"/>
  <c r="BY27" i="3" s="1"/>
  <c r="BW27" i="3"/>
  <c r="BU27" i="3"/>
  <c r="BV27" i="3" s="1" a="1"/>
  <c r="BV27" i="3" s="1"/>
  <c r="BT27" i="3"/>
  <c r="BR27" i="3"/>
  <c r="BS27" i="3" s="1" a="1"/>
  <c r="BS27" i="3" s="1"/>
  <c r="BQ27" i="3"/>
  <c r="BO27" i="3"/>
  <c r="BP27" i="3" s="1" a="1"/>
  <c r="BP27" i="3" s="1"/>
  <c r="BN27" i="3"/>
  <c r="BL27" i="3"/>
  <c r="BM27" i="3" s="1" a="1"/>
  <c r="BM27" i="3" s="1"/>
  <c r="BK27" i="3"/>
  <c r="BI27" i="3"/>
  <c r="BJ27" i="3" s="1" a="1"/>
  <c r="BJ27" i="3" s="1"/>
  <c r="BH27" i="3"/>
  <c r="BF27" i="3"/>
  <c r="BG27" i="3" s="1" a="1"/>
  <c r="BG27" i="3" s="1"/>
  <c r="BE27" i="3"/>
  <c r="BC27" i="3"/>
  <c r="BD27" i="3" s="1" a="1"/>
  <c r="BD27" i="3" s="1"/>
  <c r="BB27" i="3"/>
  <c r="AZ27" i="3"/>
  <c r="BA27" i="3" s="1" a="1"/>
  <c r="BA27" i="3" s="1"/>
  <c r="AY27" i="3"/>
  <c r="AW27" i="3"/>
  <c r="AX27" i="3" s="1" a="1"/>
  <c r="AX27" i="3" s="1"/>
  <c r="AV27" i="3"/>
  <c r="AT27" i="3"/>
  <c r="AU27" i="3" s="1" a="1"/>
  <c r="AU27" i="3" s="1"/>
  <c r="AS27" i="3"/>
  <c r="AQ27" i="3"/>
  <c r="AR27" i="3" s="1" a="1"/>
  <c r="AR27" i="3" s="1"/>
  <c r="AP27" i="3"/>
  <c r="AN27" i="3"/>
  <c r="AO27" i="3" s="1" a="1"/>
  <c r="AO27" i="3" s="1"/>
  <c r="AM27" i="3"/>
  <c r="AK27" i="3"/>
  <c r="AL27" i="3" s="1" a="1"/>
  <c r="AL27" i="3" s="1"/>
  <c r="AJ27" i="3"/>
  <c r="AH27" i="3"/>
  <c r="AI27" i="3" s="1" a="1"/>
  <c r="AI27" i="3" s="1"/>
  <c r="AG27" i="3"/>
  <c r="AE27" i="3"/>
  <c r="AF27" i="3" s="1" a="1"/>
  <c r="AF27" i="3" s="1"/>
  <c r="AD27" i="3"/>
  <c r="AB27" i="3"/>
  <c r="AC27" i="3" s="1" a="1"/>
  <c r="AC27" i="3" s="1"/>
  <c r="AA27" i="3"/>
  <c r="Y27" i="3"/>
  <c r="Z27" i="3" s="1" a="1"/>
  <c r="Z27" i="3" s="1"/>
  <c r="X27" i="3"/>
  <c r="V27" i="3"/>
  <c r="W27" i="3" s="1" a="1"/>
  <c r="W27" i="3" s="1"/>
  <c r="U27" i="3"/>
  <c r="S27" i="3"/>
  <c r="T27" i="3" s="1" a="1"/>
  <c r="T27" i="3" s="1"/>
  <c r="R27" i="3"/>
  <c r="P27" i="3"/>
  <c r="Q27" i="3" s="1" a="1"/>
  <c r="Q27" i="3" s="1"/>
  <c r="O27" i="3"/>
  <c r="M27" i="3"/>
  <c r="N27" i="3" s="1" a="1"/>
  <c r="N27" i="3" s="1"/>
  <c r="L27" i="3"/>
  <c r="J27" i="3"/>
  <c r="K27" i="3" s="1" a="1"/>
  <c r="K27" i="3" s="1"/>
  <c r="I27" i="3"/>
  <c r="G27" i="3"/>
  <c r="H27" i="3" s="1" a="1"/>
  <c r="H27" i="3" s="1"/>
  <c r="F27" i="3"/>
  <c r="BX26" i="3"/>
  <c r="BY26" i="3" s="1" a="1"/>
  <c r="BY26" i="3" s="1"/>
  <c r="BW26" i="3"/>
  <c r="BU26" i="3"/>
  <c r="BV26" i="3" s="1" a="1"/>
  <c r="BV26" i="3" s="1"/>
  <c r="BT26" i="3"/>
  <c r="BR26" i="3"/>
  <c r="BS26" i="3" s="1" a="1"/>
  <c r="BS26" i="3" s="1"/>
  <c r="BQ26" i="3"/>
  <c r="BO26" i="3"/>
  <c r="BP26" i="3" s="1" a="1"/>
  <c r="BP26" i="3" s="1"/>
  <c r="BN26" i="3"/>
  <c r="BL26" i="3"/>
  <c r="BM26" i="3" s="1" a="1"/>
  <c r="BM26" i="3" s="1"/>
  <c r="BK26" i="3"/>
  <c r="BI26" i="3"/>
  <c r="BJ26" i="3" s="1" a="1"/>
  <c r="BJ26" i="3" s="1"/>
  <c r="BH26" i="3"/>
  <c r="BF26" i="3"/>
  <c r="BG26" i="3" s="1" a="1"/>
  <c r="BG26" i="3" s="1"/>
  <c r="BE26" i="3"/>
  <c r="BC26" i="3"/>
  <c r="BD26" i="3" s="1" a="1"/>
  <c r="BD26" i="3" s="1"/>
  <c r="BB26" i="3"/>
  <c r="AZ26" i="3"/>
  <c r="BA26" i="3" s="1" a="1"/>
  <c r="BA26" i="3" s="1"/>
  <c r="AY26" i="3"/>
  <c r="AW26" i="3"/>
  <c r="AX26" i="3" s="1" a="1"/>
  <c r="AX26" i="3" s="1"/>
  <c r="AV26" i="3"/>
  <c r="AT26" i="3"/>
  <c r="AU26" i="3" s="1" a="1"/>
  <c r="AU26" i="3" s="1"/>
  <c r="AS26" i="3"/>
  <c r="AQ26" i="3"/>
  <c r="AR26" i="3" s="1" a="1"/>
  <c r="AR26" i="3" s="1"/>
  <c r="AP26" i="3"/>
  <c r="AN26" i="3"/>
  <c r="AO26" i="3" s="1" a="1"/>
  <c r="AO26" i="3" s="1"/>
  <c r="AM26" i="3"/>
  <c r="AK26" i="3"/>
  <c r="AL26" i="3" s="1" a="1"/>
  <c r="AL26" i="3" s="1"/>
  <c r="AJ26" i="3"/>
  <c r="AH26" i="3"/>
  <c r="AI26" i="3" s="1" a="1"/>
  <c r="AI26" i="3" s="1"/>
  <c r="AG26" i="3"/>
  <c r="AE26" i="3"/>
  <c r="AF26" i="3" s="1" a="1"/>
  <c r="AF26" i="3" s="1"/>
  <c r="AD26" i="3"/>
  <c r="AB26" i="3"/>
  <c r="AC26" i="3" s="1" a="1"/>
  <c r="AC26" i="3" s="1"/>
  <c r="AA26" i="3"/>
  <c r="Y26" i="3"/>
  <c r="Z26" i="3" s="1" a="1"/>
  <c r="Z26" i="3" s="1"/>
  <c r="X26" i="3"/>
  <c r="V26" i="3"/>
  <c r="W26" i="3" s="1" a="1"/>
  <c r="W26" i="3" s="1"/>
  <c r="U26" i="3"/>
  <c r="S26" i="3"/>
  <c r="T26" i="3" s="1" a="1"/>
  <c r="T26" i="3" s="1"/>
  <c r="R26" i="3"/>
  <c r="P26" i="3"/>
  <c r="Q26" i="3" s="1" a="1"/>
  <c r="Q26" i="3" s="1"/>
  <c r="O26" i="3"/>
  <c r="M26" i="3"/>
  <c r="N26" i="3" s="1" a="1"/>
  <c r="N26" i="3" s="1"/>
  <c r="L26" i="3"/>
  <c r="J26" i="3"/>
  <c r="K26" i="3" s="1" a="1"/>
  <c r="K26" i="3" s="1"/>
  <c r="I26" i="3"/>
  <c r="G26" i="3"/>
  <c r="H26" i="3" s="1" a="1"/>
  <c r="H26" i="3" s="1"/>
  <c r="F26" i="3"/>
  <c r="BX25" i="3"/>
  <c r="BY25" i="3" s="1" a="1"/>
  <c r="BY25" i="3" s="1"/>
  <c r="BW25" i="3"/>
  <c r="BU25" i="3"/>
  <c r="BV25" i="3" s="1" a="1"/>
  <c r="BV25" i="3" s="1"/>
  <c r="BT25" i="3"/>
  <c r="BR25" i="3"/>
  <c r="BS25" i="3" s="1" a="1"/>
  <c r="BS25" i="3" s="1"/>
  <c r="BQ25" i="3"/>
  <c r="BO25" i="3"/>
  <c r="BP25" i="3" s="1" a="1"/>
  <c r="BP25" i="3" s="1"/>
  <c r="BN25" i="3"/>
  <c r="BL25" i="3"/>
  <c r="BM25" i="3" s="1" a="1"/>
  <c r="BM25" i="3" s="1"/>
  <c r="BK25" i="3"/>
  <c r="BI25" i="3"/>
  <c r="BJ25" i="3" s="1" a="1"/>
  <c r="BJ25" i="3" s="1"/>
  <c r="BH25" i="3"/>
  <c r="BF25" i="3"/>
  <c r="BG25" i="3" s="1" a="1"/>
  <c r="BG25" i="3" s="1"/>
  <c r="BE25" i="3"/>
  <c r="BC25" i="3"/>
  <c r="BD25" i="3" s="1" a="1"/>
  <c r="BD25" i="3" s="1"/>
  <c r="BB25" i="3"/>
  <c r="AZ25" i="3"/>
  <c r="BA25" i="3" s="1" a="1"/>
  <c r="BA25" i="3" s="1"/>
  <c r="AY25" i="3"/>
  <c r="AW25" i="3"/>
  <c r="AX25" i="3" s="1" a="1"/>
  <c r="AX25" i="3" s="1"/>
  <c r="AV25" i="3"/>
  <c r="AT25" i="3"/>
  <c r="AU25" i="3" s="1" a="1"/>
  <c r="AU25" i="3" s="1"/>
  <c r="AS25" i="3"/>
  <c r="AQ25" i="3"/>
  <c r="AR25" i="3" s="1" a="1"/>
  <c r="AR25" i="3" s="1"/>
  <c r="AP25" i="3"/>
  <c r="AN25" i="3"/>
  <c r="AO25" i="3" s="1" a="1"/>
  <c r="AO25" i="3" s="1"/>
  <c r="AM25" i="3"/>
  <c r="AK25" i="3"/>
  <c r="AL25" i="3" s="1" a="1"/>
  <c r="AL25" i="3" s="1"/>
  <c r="AJ25" i="3"/>
  <c r="AH25" i="3"/>
  <c r="AI25" i="3" s="1" a="1"/>
  <c r="AI25" i="3" s="1"/>
  <c r="AG25" i="3"/>
  <c r="AF25" i="3" a="1"/>
  <c r="AF25" i="3" s="1"/>
  <c r="AE25" i="3"/>
  <c r="AD25" i="3"/>
  <c r="AB25" i="3"/>
  <c r="AC25" i="3" s="1" a="1"/>
  <c r="AC25" i="3" s="1"/>
  <c r="AA25" i="3"/>
  <c r="Y25" i="3"/>
  <c r="Z25" i="3" s="1" a="1"/>
  <c r="Z25" i="3" s="1"/>
  <c r="X25" i="3"/>
  <c r="V25" i="3"/>
  <c r="W25" i="3" s="1" a="1"/>
  <c r="W25" i="3" s="1"/>
  <c r="U25" i="3"/>
  <c r="S25" i="3"/>
  <c r="T25" i="3" s="1" a="1"/>
  <c r="T25" i="3" s="1"/>
  <c r="R25" i="3"/>
  <c r="P25" i="3"/>
  <c r="Q25" i="3" s="1" a="1"/>
  <c r="Q25" i="3" s="1"/>
  <c r="O25" i="3"/>
  <c r="M25" i="3"/>
  <c r="N25" i="3" s="1" a="1"/>
  <c r="N25" i="3" s="1"/>
  <c r="L25" i="3"/>
  <c r="J25" i="3"/>
  <c r="K25" i="3" s="1" a="1"/>
  <c r="K25" i="3" s="1"/>
  <c r="I25" i="3"/>
  <c r="G25" i="3"/>
  <c r="H25" i="3" s="1" a="1"/>
  <c r="H25" i="3" s="1"/>
  <c r="F25" i="3"/>
  <c r="BX24" i="3"/>
  <c r="BY24" i="3" s="1" a="1"/>
  <c r="BY24" i="3" s="1"/>
  <c r="BW24" i="3"/>
  <c r="BU24" i="3"/>
  <c r="BV24" i="3" s="1" a="1"/>
  <c r="BV24" i="3" s="1"/>
  <c r="BT24" i="3"/>
  <c r="BR24" i="3"/>
  <c r="BS24" i="3" s="1" a="1"/>
  <c r="BS24" i="3" s="1"/>
  <c r="BQ24" i="3"/>
  <c r="BO24" i="3"/>
  <c r="BP24" i="3" s="1" a="1"/>
  <c r="BP24" i="3" s="1"/>
  <c r="BN24" i="3"/>
  <c r="BL24" i="3"/>
  <c r="BM24" i="3" s="1" a="1"/>
  <c r="BM24" i="3" s="1"/>
  <c r="BK24" i="3"/>
  <c r="BI24" i="3"/>
  <c r="BJ24" i="3" s="1" a="1"/>
  <c r="BJ24" i="3" s="1"/>
  <c r="BH24" i="3"/>
  <c r="BF24" i="3"/>
  <c r="BG24" i="3" s="1" a="1"/>
  <c r="BG24" i="3" s="1"/>
  <c r="BE24" i="3"/>
  <c r="BC24" i="3"/>
  <c r="BD24" i="3" s="1" a="1"/>
  <c r="BD24" i="3" s="1"/>
  <c r="BB24" i="3"/>
  <c r="AZ24" i="3"/>
  <c r="BA24" i="3" s="1" a="1"/>
  <c r="BA24" i="3" s="1"/>
  <c r="AY24" i="3"/>
  <c r="AW24" i="3"/>
  <c r="AX24" i="3" s="1" a="1"/>
  <c r="AX24" i="3" s="1"/>
  <c r="AV24" i="3"/>
  <c r="AT24" i="3"/>
  <c r="AU24" i="3" s="1" a="1"/>
  <c r="AU24" i="3" s="1"/>
  <c r="AS24" i="3"/>
  <c r="AQ24" i="3"/>
  <c r="AR24" i="3" s="1" a="1"/>
  <c r="AR24" i="3" s="1"/>
  <c r="AP24" i="3"/>
  <c r="AN24" i="3"/>
  <c r="AO24" i="3" s="1" a="1"/>
  <c r="AO24" i="3" s="1"/>
  <c r="AM24" i="3"/>
  <c r="AK24" i="3"/>
  <c r="AL24" i="3" s="1" a="1"/>
  <c r="AL24" i="3" s="1"/>
  <c r="AJ24" i="3"/>
  <c r="AH24" i="3"/>
  <c r="AI24" i="3" s="1" a="1"/>
  <c r="AI24" i="3" s="1"/>
  <c r="AG24" i="3"/>
  <c r="AE24" i="3"/>
  <c r="AF24" i="3" s="1" a="1"/>
  <c r="AF24" i="3" s="1"/>
  <c r="AD24" i="3"/>
  <c r="AB24" i="3"/>
  <c r="AC24" i="3" s="1" a="1"/>
  <c r="AC24" i="3" s="1"/>
  <c r="AA24" i="3"/>
  <c r="Y24" i="3"/>
  <c r="Z24" i="3" s="1" a="1"/>
  <c r="Z24" i="3" s="1"/>
  <c r="X24" i="3"/>
  <c r="V24" i="3"/>
  <c r="W24" i="3" s="1" a="1"/>
  <c r="W24" i="3" s="1"/>
  <c r="U24" i="3"/>
  <c r="S24" i="3"/>
  <c r="T24" i="3" s="1" a="1"/>
  <c r="T24" i="3" s="1"/>
  <c r="R24" i="3"/>
  <c r="P24" i="3"/>
  <c r="Q24" i="3" s="1" a="1"/>
  <c r="Q24" i="3" s="1"/>
  <c r="O24" i="3"/>
  <c r="M24" i="3"/>
  <c r="N24" i="3" s="1" a="1"/>
  <c r="N24" i="3" s="1"/>
  <c r="L24" i="3"/>
  <c r="J24" i="3"/>
  <c r="K24" i="3" s="1" a="1"/>
  <c r="K24" i="3" s="1"/>
  <c r="I24" i="3"/>
  <c r="G24" i="3"/>
  <c r="H24" i="3" s="1" a="1"/>
  <c r="H24" i="3" s="1"/>
  <c r="F24" i="3"/>
  <c r="BX23" i="3"/>
  <c r="BY23" i="3" s="1" a="1"/>
  <c r="BY23" i="3" s="1"/>
  <c r="BW23" i="3"/>
  <c r="BU23" i="3"/>
  <c r="BV23" i="3" s="1" a="1"/>
  <c r="BV23" i="3" s="1"/>
  <c r="BT23" i="3"/>
  <c r="BR23" i="3"/>
  <c r="BS23" i="3" s="1" a="1"/>
  <c r="BS23" i="3" s="1"/>
  <c r="BQ23" i="3"/>
  <c r="BO23" i="3"/>
  <c r="BP23" i="3" s="1" a="1"/>
  <c r="BP23" i="3" s="1"/>
  <c r="BN23" i="3"/>
  <c r="BL23" i="3"/>
  <c r="BM23" i="3" s="1" a="1"/>
  <c r="BM23" i="3" s="1"/>
  <c r="BK23" i="3"/>
  <c r="BI23" i="3"/>
  <c r="BJ23" i="3" s="1" a="1"/>
  <c r="BJ23" i="3" s="1"/>
  <c r="BH23" i="3"/>
  <c r="BF23" i="3"/>
  <c r="BG23" i="3" s="1" a="1"/>
  <c r="BG23" i="3" s="1"/>
  <c r="BE23" i="3"/>
  <c r="BC23" i="3"/>
  <c r="BD23" i="3" s="1" a="1"/>
  <c r="BD23" i="3" s="1"/>
  <c r="BB23" i="3"/>
  <c r="AZ23" i="3"/>
  <c r="BA23" i="3" s="1" a="1"/>
  <c r="BA23" i="3" s="1"/>
  <c r="AY23" i="3"/>
  <c r="AW23" i="3"/>
  <c r="AX23" i="3" s="1" a="1"/>
  <c r="AX23" i="3" s="1"/>
  <c r="AV23" i="3"/>
  <c r="AT23" i="3"/>
  <c r="AU23" i="3" s="1" a="1"/>
  <c r="AU23" i="3" s="1"/>
  <c r="AS23" i="3"/>
  <c r="AR23" i="3" a="1"/>
  <c r="AR23" i="3" s="1"/>
  <c r="AQ23" i="3"/>
  <c r="AP23" i="3"/>
  <c r="AN23" i="3"/>
  <c r="AO23" i="3" s="1" a="1"/>
  <c r="AO23" i="3" s="1"/>
  <c r="AM23" i="3"/>
  <c r="AK23" i="3"/>
  <c r="AL23" i="3" s="1" a="1"/>
  <c r="AL23" i="3" s="1"/>
  <c r="AJ23" i="3"/>
  <c r="AH23" i="3"/>
  <c r="AI23" i="3" s="1" a="1"/>
  <c r="AI23" i="3" s="1"/>
  <c r="AG23" i="3"/>
  <c r="AE23" i="3"/>
  <c r="AF23" i="3" s="1" a="1"/>
  <c r="AF23" i="3" s="1"/>
  <c r="AD23" i="3"/>
  <c r="AB23" i="3"/>
  <c r="AC23" i="3" s="1" a="1"/>
  <c r="AC23" i="3" s="1"/>
  <c r="AA23" i="3"/>
  <c r="Y23" i="3"/>
  <c r="Z23" i="3" s="1" a="1"/>
  <c r="Z23" i="3" s="1"/>
  <c r="X23" i="3"/>
  <c r="V23" i="3"/>
  <c r="W23" i="3" s="1" a="1"/>
  <c r="W23" i="3" s="1"/>
  <c r="U23" i="3"/>
  <c r="S23" i="3"/>
  <c r="T23" i="3" s="1" a="1"/>
  <c r="T23" i="3" s="1"/>
  <c r="R23" i="3"/>
  <c r="P23" i="3"/>
  <c r="Q23" i="3" s="1" a="1"/>
  <c r="Q23" i="3" s="1"/>
  <c r="O23" i="3"/>
  <c r="M23" i="3"/>
  <c r="N23" i="3" s="1" a="1"/>
  <c r="N23" i="3" s="1"/>
  <c r="L23" i="3"/>
  <c r="J23" i="3"/>
  <c r="K23" i="3" s="1" a="1"/>
  <c r="K23" i="3" s="1"/>
  <c r="I23" i="3"/>
  <c r="G23" i="3"/>
  <c r="H23" i="3" s="1" a="1"/>
  <c r="H23" i="3" s="1"/>
  <c r="F23" i="3"/>
  <c r="BX22" i="3"/>
  <c r="BY22" i="3" s="1" a="1"/>
  <c r="BY22" i="3" s="1"/>
  <c r="BW22" i="3"/>
  <c r="BU22" i="3"/>
  <c r="BV22" i="3" s="1" a="1"/>
  <c r="BV22" i="3" s="1"/>
  <c r="BT22" i="3"/>
  <c r="BR22" i="3"/>
  <c r="BS22" i="3" s="1" a="1"/>
  <c r="BS22" i="3" s="1"/>
  <c r="BQ22" i="3"/>
  <c r="BO22" i="3"/>
  <c r="BP22" i="3" s="1" a="1"/>
  <c r="BP22" i="3" s="1"/>
  <c r="BN22" i="3"/>
  <c r="BL22" i="3"/>
  <c r="BM22" i="3" s="1" a="1"/>
  <c r="BM22" i="3" s="1"/>
  <c r="BK22" i="3"/>
  <c r="BI22" i="3"/>
  <c r="BJ22" i="3" s="1" a="1"/>
  <c r="BJ22" i="3" s="1"/>
  <c r="BH22" i="3"/>
  <c r="BF22" i="3"/>
  <c r="BG22" i="3" s="1" a="1"/>
  <c r="BG22" i="3" s="1"/>
  <c r="BE22" i="3"/>
  <c r="BC22" i="3"/>
  <c r="BD22" i="3" s="1" a="1"/>
  <c r="BD22" i="3" s="1"/>
  <c r="BB22" i="3"/>
  <c r="AZ22" i="3"/>
  <c r="BA22" i="3" s="1" a="1"/>
  <c r="BA22" i="3" s="1"/>
  <c r="AY22" i="3"/>
  <c r="AW22" i="3"/>
  <c r="AX22" i="3" s="1" a="1"/>
  <c r="AX22" i="3" s="1"/>
  <c r="AV22" i="3"/>
  <c r="AT22" i="3"/>
  <c r="AU22" i="3" s="1" a="1"/>
  <c r="AU22" i="3" s="1"/>
  <c r="AS22" i="3"/>
  <c r="AQ22" i="3"/>
  <c r="AR22" i="3" s="1" a="1"/>
  <c r="AR22" i="3" s="1"/>
  <c r="AP22" i="3"/>
  <c r="AN22" i="3"/>
  <c r="AO22" i="3" s="1" a="1"/>
  <c r="AO22" i="3" s="1"/>
  <c r="AM22" i="3"/>
  <c r="AK22" i="3"/>
  <c r="AL22" i="3" s="1" a="1"/>
  <c r="AL22" i="3" s="1"/>
  <c r="AJ22" i="3"/>
  <c r="AH22" i="3"/>
  <c r="AI22" i="3" s="1" a="1"/>
  <c r="AI22" i="3" s="1"/>
  <c r="AG22" i="3"/>
  <c r="AE22" i="3"/>
  <c r="AF22" i="3" s="1" a="1"/>
  <c r="AF22" i="3" s="1"/>
  <c r="AD22" i="3"/>
  <c r="AB22" i="3"/>
  <c r="AC22" i="3" s="1" a="1"/>
  <c r="AC22" i="3" s="1"/>
  <c r="AA22" i="3"/>
  <c r="Y22" i="3"/>
  <c r="Z22" i="3" s="1" a="1"/>
  <c r="Z22" i="3" s="1"/>
  <c r="X22" i="3"/>
  <c r="V22" i="3"/>
  <c r="W22" i="3" s="1" a="1"/>
  <c r="W22" i="3" s="1"/>
  <c r="U22" i="3"/>
  <c r="S22" i="3"/>
  <c r="T22" i="3" s="1" a="1"/>
  <c r="T22" i="3" s="1"/>
  <c r="R22" i="3"/>
  <c r="P22" i="3"/>
  <c r="Q22" i="3" s="1" a="1"/>
  <c r="Q22" i="3" s="1"/>
  <c r="O22" i="3"/>
  <c r="M22" i="3"/>
  <c r="N22" i="3" s="1" a="1"/>
  <c r="N22" i="3" s="1"/>
  <c r="L22" i="3"/>
  <c r="K22" i="3" a="1"/>
  <c r="K22" i="3" s="1"/>
  <c r="J22" i="3"/>
  <c r="I22" i="3"/>
  <c r="G22" i="3"/>
  <c r="H22" i="3" s="1" a="1"/>
  <c r="H22" i="3" s="1"/>
  <c r="F22" i="3"/>
  <c r="BX21" i="3"/>
  <c r="BY21" i="3" s="1" a="1"/>
  <c r="BY21" i="3" s="1"/>
  <c r="BW21" i="3"/>
  <c r="BU21" i="3"/>
  <c r="BV21" i="3" s="1" a="1"/>
  <c r="BV21" i="3" s="1"/>
  <c r="BT21" i="3"/>
  <c r="BR21" i="3"/>
  <c r="BS21" i="3" s="1" a="1"/>
  <c r="BS21" i="3" s="1"/>
  <c r="BQ21" i="3"/>
  <c r="BO21" i="3"/>
  <c r="BP21" i="3" s="1" a="1"/>
  <c r="BP21" i="3" s="1"/>
  <c r="BN21" i="3"/>
  <c r="BL21" i="3"/>
  <c r="BM21" i="3" s="1" a="1"/>
  <c r="BM21" i="3" s="1"/>
  <c r="BK21" i="3"/>
  <c r="BI21" i="3"/>
  <c r="BJ21" i="3" s="1" a="1"/>
  <c r="BJ21" i="3" s="1"/>
  <c r="BH21" i="3"/>
  <c r="BF21" i="3"/>
  <c r="BG21" i="3" s="1" a="1"/>
  <c r="BG21" i="3" s="1"/>
  <c r="BE21" i="3"/>
  <c r="BC21" i="3"/>
  <c r="BD21" i="3" s="1" a="1"/>
  <c r="BD21" i="3" s="1"/>
  <c r="BB21" i="3"/>
  <c r="AZ21" i="3"/>
  <c r="BA21" i="3" s="1" a="1"/>
  <c r="BA21" i="3" s="1"/>
  <c r="AY21" i="3"/>
  <c r="AW21" i="3"/>
  <c r="AX21" i="3" s="1" a="1"/>
  <c r="AX21" i="3" s="1"/>
  <c r="AV21" i="3"/>
  <c r="AT21" i="3"/>
  <c r="AU21" i="3" s="1" a="1"/>
  <c r="AU21" i="3" s="1"/>
  <c r="AS21" i="3"/>
  <c r="AQ21" i="3"/>
  <c r="AR21" i="3" s="1" a="1"/>
  <c r="AR21" i="3" s="1"/>
  <c r="AP21" i="3"/>
  <c r="AN21" i="3"/>
  <c r="AO21" i="3" s="1" a="1"/>
  <c r="AO21" i="3" s="1"/>
  <c r="AM21" i="3"/>
  <c r="AK21" i="3"/>
  <c r="AL21" i="3" s="1" a="1"/>
  <c r="AL21" i="3" s="1"/>
  <c r="AJ21" i="3"/>
  <c r="AH21" i="3"/>
  <c r="AI21" i="3" s="1" a="1"/>
  <c r="AI21" i="3" s="1"/>
  <c r="AG21" i="3"/>
  <c r="AE21" i="3"/>
  <c r="AF21" i="3" s="1" a="1"/>
  <c r="AF21" i="3" s="1"/>
  <c r="AD21" i="3"/>
  <c r="AB21" i="3"/>
  <c r="AC21" i="3" s="1" a="1"/>
  <c r="AC21" i="3" s="1"/>
  <c r="AA21" i="3"/>
  <c r="Y21" i="3"/>
  <c r="Z21" i="3" s="1" a="1"/>
  <c r="Z21" i="3" s="1"/>
  <c r="X21" i="3"/>
  <c r="V21" i="3"/>
  <c r="W21" i="3" s="1" a="1"/>
  <c r="W21" i="3" s="1"/>
  <c r="U21" i="3"/>
  <c r="S21" i="3"/>
  <c r="T21" i="3" s="1" a="1"/>
  <c r="T21" i="3" s="1"/>
  <c r="R21" i="3"/>
  <c r="P21" i="3"/>
  <c r="Q21" i="3" s="1" a="1"/>
  <c r="Q21" i="3" s="1"/>
  <c r="O21" i="3"/>
  <c r="M21" i="3"/>
  <c r="N21" i="3" s="1" a="1"/>
  <c r="N21" i="3" s="1"/>
  <c r="L21" i="3"/>
  <c r="J21" i="3"/>
  <c r="K21" i="3" s="1" a="1"/>
  <c r="K21" i="3" s="1"/>
  <c r="I21" i="3"/>
  <c r="G21" i="3"/>
  <c r="H21" i="3" s="1" a="1"/>
  <c r="H21" i="3" s="1"/>
  <c r="F21" i="3"/>
  <c r="BX20" i="3"/>
  <c r="BY20" i="3" s="1" a="1"/>
  <c r="BY20" i="3" s="1"/>
  <c r="BW20" i="3"/>
  <c r="BU20" i="3"/>
  <c r="BV20" i="3" s="1" a="1"/>
  <c r="BV20" i="3" s="1"/>
  <c r="BT20" i="3"/>
  <c r="BR20" i="3"/>
  <c r="BS20" i="3" s="1" a="1"/>
  <c r="BS20" i="3" s="1"/>
  <c r="BQ20" i="3"/>
  <c r="BO20" i="3"/>
  <c r="BP20" i="3" s="1" a="1"/>
  <c r="BP20" i="3" s="1"/>
  <c r="BN20" i="3"/>
  <c r="BL20" i="3"/>
  <c r="BM20" i="3" s="1" a="1"/>
  <c r="BM20" i="3" s="1"/>
  <c r="BK20" i="3"/>
  <c r="BI20" i="3"/>
  <c r="BJ20" i="3" s="1" a="1"/>
  <c r="BJ20" i="3" s="1"/>
  <c r="BH20" i="3"/>
  <c r="BF20" i="3"/>
  <c r="BG20" i="3" s="1" a="1"/>
  <c r="BG20" i="3" s="1"/>
  <c r="BE20" i="3"/>
  <c r="BC20" i="3"/>
  <c r="BD20" i="3" s="1" a="1"/>
  <c r="BD20" i="3" s="1"/>
  <c r="BB20" i="3"/>
  <c r="AZ20" i="3"/>
  <c r="BA20" i="3" s="1" a="1"/>
  <c r="BA20" i="3" s="1"/>
  <c r="AY20" i="3"/>
  <c r="AW20" i="3"/>
  <c r="AX20" i="3" s="1" a="1"/>
  <c r="AX20" i="3" s="1"/>
  <c r="AV20" i="3"/>
  <c r="AT20" i="3"/>
  <c r="AU20" i="3" s="1" a="1"/>
  <c r="AU20" i="3" s="1"/>
  <c r="AS20" i="3"/>
  <c r="AQ20" i="3"/>
  <c r="AR20" i="3" s="1" a="1"/>
  <c r="AR20" i="3" s="1"/>
  <c r="AP20" i="3"/>
  <c r="AN20" i="3"/>
  <c r="AO20" i="3" s="1" a="1"/>
  <c r="AO20" i="3" s="1"/>
  <c r="AM20" i="3"/>
  <c r="AK20" i="3"/>
  <c r="AL20" i="3" s="1" a="1"/>
  <c r="AL20" i="3" s="1"/>
  <c r="AJ20" i="3"/>
  <c r="AH20" i="3"/>
  <c r="AI20" i="3" s="1" a="1"/>
  <c r="AI20" i="3" s="1"/>
  <c r="AG20" i="3"/>
  <c r="AE20" i="3"/>
  <c r="AF20" i="3" s="1" a="1"/>
  <c r="AF20" i="3" s="1"/>
  <c r="AD20" i="3"/>
  <c r="AB20" i="3"/>
  <c r="AC20" i="3" s="1" a="1"/>
  <c r="AC20" i="3" s="1"/>
  <c r="AA20" i="3"/>
  <c r="Y20" i="3"/>
  <c r="Z20" i="3" s="1" a="1"/>
  <c r="Z20" i="3" s="1"/>
  <c r="X20" i="3"/>
  <c r="V20" i="3"/>
  <c r="W20" i="3" s="1" a="1"/>
  <c r="W20" i="3" s="1"/>
  <c r="U20" i="3"/>
  <c r="S20" i="3"/>
  <c r="T20" i="3" s="1" a="1"/>
  <c r="T20" i="3" s="1"/>
  <c r="R20" i="3"/>
  <c r="P20" i="3"/>
  <c r="Q20" i="3" s="1" a="1"/>
  <c r="Q20" i="3" s="1"/>
  <c r="O20" i="3"/>
  <c r="M20" i="3"/>
  <c r="N20" i="3" s="1" a="1"/>
  <c r="N20" i="3" s="1"/>
  <c r="L20" i="3"/>
  <c r="J20" i="3"/>
  <c r="K20" i="3" s="1" a="1"/>
  <c r="K20" i="3" s="1"/>
  <c r="I20" i="3"/>
  <c r="G20" i="3"/>
  <c r="H20" i="3" s="1" a="1"/>
  <c r="H20" i="3" s="1"/>
  <c r="F20" i="3"/>
  <c r="BX19" i="3"/>
  <c r="BY19" i="3" s="1" a="1"/>
  <c r="BY19" i="3" s="1"/>
  <c r="BW19" i="3"/>
  <c r="BU19" i="3"/>
  <c r="BV19" i="3" s="1" a="1"/>
  <c r="BV19" i="3" s="1"/>
  <c r="BT19" i="3"/>
  <c r="BR19" i="3"/>
  <c r="BS19" i="3" s="1" a="1"/>
  <c r="BS19" i="3" s="1"/>
  <c r="BQ19" i="3"/>
  <c r="BO19" i="3"/>
  <c r="BP19" i="3" s="1" a="1"/>
  <c r="BP19" i="3" s="1"/>
  <c r="BN19" i="3"/>
  <c r="BL19" i="3"/>
  <c r="BM19" i="3" s="1" a="1"/>
  <c r="BM19" i="3" s="1"/>
  <c r="BK19" i="3"/>
  <c r="BI19" i="3"/>
  <c r="BJ19" i="3" s="1" a="1"/>
  <c r="BJ19" i="3" s="1"/>
  <c r="BH19" i="3"/>
  <c r="BF19" i="3"/>
  <c r="BG19" i="3" s="1" a="1"/>
  <c r="BG19" i="3" s="1"/>
  <c r="BE19" i="3"/>
  <c r="BC19" i="3"/>
  <c r="BD19" i="3" s="1" a="1"/>
  <c r="BD19" i="3" s="1"/>
  <c r="BB19" i="3"/>
  <c r="AZ19" i="3"/>
  <c r="BA19" i="3" s="1" a="1"/>
  <c r="BA19" i="3" s="1"/>
  <c r="AY19" i="3"/>
  <c r="AW19" i="3"/>
  <c r="AX19" i="3" s="1" a="1"/>
  <c r="AX19" i="3" s="1"/>
  <c r="AV19" i="3"/>
  <c r="AT19" i="3"/>
  <c r="AU19" i="3" s="1" a="1"/>
  <c r="AU19" i="3" s="1"/>
  <c r="AS19" i="3"/>
  <c r="AQ19" i="3"/>
  <c r="AR19" i="3" s="1" a="1"/>
  <c r="AR19" i="3" s="1"/>
  <c r="AP19" i="3"/>
  <c r="AN19" i="3"/>
  <c r="AO19" i="3" s="1" a="1"/>
  <c r="AO19" i="3" s="1"/>
  <c r="AM19" i="3"/>
  <c r="AK19" i="3"/>
  <c r="AL19" i="3" s="1" a="1"/>
  <c r="AL19" i="3" s="1"/>
  <c r="AJ19" i="3"/>
  <c r="AH19" i="3"/>
  <c r="AI19" i="3" s="1" a="1"/>
  <c r="AI19" i="3" s="1"/>
  <c r="AG19" i="3"/>
  <c r="AE19" i="3"/>
  <c r="AF19" i="3" s="1" a="1"/>
  <c r="AF19" i="3" s="1"/>
  <c r="AD19" i="3"/>
  <c r="AB19" i="3"/>
  <c r="AC19" i="3" s="1" a="1"/>
  <c r="AC19" i="3" s="1"/>
  <c r="AA19" i="3"/>
  <c r="Y19" i="3"/>
  <c r="Z19" i="3" s="1" a="1"/>
  <c r="Z19" i="3" s="1"/>
  <c r="X19" i="3"/>
  <c r="V19" i="3"/>
  <c r="W19" i="3" s="1" a="1"/>
  <c r="W19" i="3" s="1"/>
  <c r="U19" i="3"/>
  <c r="S19" i="3"/>
  <c r="T19" i="3" s="1" a="1"/>
  <c r="T19" i="3" s="1"/>
  <c r="R19" i="3"/>
  <c r="P19" i="3"/>
  <c r="Q19" i="3" s="1" a="1"/>
  <c r="Q19" i="3" s="1"/>
  <c r="O19" i="3"/>
  <c r="M19" i="3"/>
  <c r="N19" i="3" s="1" a="1"/>
  <c r="N19" i="3" s="1"/>
  <c r="L19" i="3"/>
  <c r="J19" i="3"/>
  <c r="K19" i="3" s="1" a="1"/>
  <c r="K19" i="3" s="1"/>
  <c r="I19" i="3"/>
  <c r="G19" i="3"/>
  <c r="H19" i="3" s="1" a="1"/>
  <c r="H19" i="3" s="1"/>
  <c r="F19" i="3"/>
  <c r="BX18" i="3"/>
  <c r="BY18" i="3" s="1" a="1"/>
  <c r="BY18" i="3" s="1"/>
  <c r="BW18" i="3"/>
  <c r="BU18" i="3"/>
  <c r="BV18" i="3" s="1" a="1"/>
  <c r="BV18" i="3" s="1"/>
  <c r="BT18" i="3"/>
  <c r="BR18" i="3"/>
  <c r="BS18" i="3" s="1" a="1"/>
  <c r="BS18" i="3" s="1"/>
  <c r="BQ18" i="3"/>
  <c r="BO18" i="3"/>
  <c r="BP18" i="3" s="1" a="1"/>
  <c r="BP18" i="3" s="1"/>
  <c r="BN18" i="3"/>
  <c r="BL18" i="3"/>
  <c r="BM18" i="3" s="1" a="1"/>
  <c r="BM18" i="3" s="1"/>
  <c r="BK18" i="3"/>
  <c r="BI18" i="3"/>
  <c r="BJ18" i="3" s="1" a="1"/>
  <c r="BJ18" i="3" s="1"/>
  <c r="BH18" i="3"/>
  <c r="BF18" i="3"/>
  <c r="BG18" i="3" s="1" a="1"/>
  <c r="BG18" i="3" s="1"/>
  <c r="BE18" i="3"/>
  <c r="BC18" i="3"/>
  <c r="BD18" i="3" s="1" a="1"/>
  <c r="BD18" i="3" s="1"/>
  <c r="BB18" i="3"/>
  <c r="AZ18" i="3"/>
  <c r="BA18" i="3" s="1" a="1"/>
  <c r="BA18" i="3" s="1"/>
  <c r="AY18" i="3"/>
  <c r="AW18" i="3"/>
  <c r="AX18" i="3" s="1" a="1"/>
  <c r="AX18" i="3" s="1"/>
  <c r="AV18" i="3"/>
  <c r="AT18" i="3"/>
  <c r="AU18" i="3" s="1" a="1"/>
  <c r="AU18" i="3" s="1"/>
  <c r="AS18" i="3"/>
  <c r="AQ18" i="3"/>
  <c r="AR18" i="3" s="1" a="1"/>
  <c r="AR18" i="3" s="1"/>
  <c r="AP18" i="3"/>
  <c r="AN18" i="3"/>
  <c r="AO18" i="3" s="1" a="1"/>
  <c r="AO18" i="3" s="1"/>
  <c r="AM18" i="3"/>
  <c r="AK18" i="3"/>
  <c r="AL18" i="3" s="1" a="1"/>
  <c r="AL18" i="3" s="1"/>
  <c r="AJ18" i="3"/>
  <c r="AH18" i="3"/>
  <c r="AI18" i="3" s="1" a="1"/>
  <c r="AI18" i="3" s="1"/>
  <c r="AG18" i="3"/>
  <c r="AE18" i="3"/>
  <c r="AF18" i="3" s="1" a="1"/>
  <c r="AF18" i="3" s="1"/>
  <c r="AD18" i="3"/>
  <c r="AB18" i="3"/>
  <c r="AC18" i="3" s="1" a="1"/>
  <c r="AC18" i="3" s="1"/>
  <c r="AA18" i="3"/>
  <c r="Y18" i="3"/>
  <c r="Z18" i="3" s="1" a="1"/>
  <c r="Z18" i="3" s="1"/>
  <c r="X18" i="3"/>
  <c r="V18" i="3"/>
  <c r="W18" i="3" s="1" a="1"/>
  <c r="W18" i="3" s="1"/>
  <c r="U18" i="3"/>
  <c r="S18" i="3"/>
  <c r="T18" i="3" s="1" a="1"/>
  <c r="T18" i="3" s="1"/>
  <c r="R18" i="3"/>
  <c r="P18" i="3"/>
  <c r="Q18" i="3" s="1" a="1"/>
  <c r="Q18" i="3" s="1"/>
  <c r="O18" i="3"/>
  <c r="M18" i="3"/>
  <c r="N18" i="3" s="1" a="1"/>
  <c r="N18" i="3" s="1"/>
  <c r="L18" i="3"/>
  <c r="J18" i="3"/>
  <c r="K18" i="3" s="1" a="1"/>
  <c r="K18" i="3" s="1"/>
  <c r="I18" i="3"/>
  <c r="G18" i="3"/>
  <c r="H18" i="3" s="1" a="1"/>
  <c r="H18" i="3" s="1"/>
  <c r="F18" i="3"/>
  <c r="BX17" i="3"/>
  <c r="BY17" i="3" s="1" a="1"/>
  <c r="BY17" i="3" s="1"/>
  <c r="BW17" i="3"/>
  <c r="BU17" i="3"/>
  <c r="BV17" i="3" s="1" a="1"/>
  <c r="BV17" i="3" s="1"/>
  <c r="BT17" i="3"/>
  <c r="BR17" i="3"/>
  <c r="BS17" i="3" s="1" a="1"/>
  <c r="BS17" i="3" s="1"/>
  <c r="BQ17" i="3"/>
  <c r="BO17" i="3"/>
  <c r="BP17" i="3" s="1" a="1"/>
  <c r="BP17" i="3" s="1"/>
  <c r="BN17" i="3"/>
  <c r="BL17" i="3"/>
  <c r="BM17" i="3" s="1" a="1"/>
  <c r="BM17" i="3" s="1"/>
  <c r="BK17" i="3"/>
  <c r="BI17" i="3"/>
  <c r="BJ17" i="3" s="1" a="1"/>
  <c r="BJ17" i="3" s="1"/>
  <c r="BH17" i="3"/>
  <c r="BF17" i="3"/>
  <c r="BG17" i="3" s="1" a="1"/>
  <c r="BG17" i="3" s="1"/>
  <c r="BE17" i="3"/>
  <c r="BC17" i="3"/>
  <c r="BD17" i="3" s="1" a="1"/>
  <c r="BD17" i="3" s="1"/>
  <c r="BB17" i="3"/>
  <c r="AZ17" i="3"/>
  <c r="BA17" i="3" s="1" a="1"/>
  <c r="BA17" i="3" s="1"/>
  <c r="AY17" i="3"/>
  <c r="AW17" i="3"/>
  <c r="AX17" i="3" s="1" a="1"/>
  <c r="AX17" i="3" s="1"/>
  <c r="AV17" i="3"/>
  <c r="AT17" i="3"/>
  <c r="AU17" i="3" s="1" a="1"/>
  <c r="AU17" i="3" s="1"/>
  <c r="AS17" i="3"/>
  <c r="AQ17" i="3"/>
  <c r="AR17" i="3" s="1" a="1"/>
  <c r="AR17" i="3" s="1"/>
  <c r="AP17" i="3"/>
  <c r="AN17" i="3"/>
  <c r="AO17" i="3" s="1" a="1"/>
  <c r="AO17" i="3" s="1"/>
  <c r="AM17" i="3"/>
  <c r="AK17" i="3"/>
  <c r="AL17" i="3" s="1" a="1"/>
  <c r="AL17" i="3" s="1"/>
  <c r="AJ17" i="3"/>
  <c r="AH17" i="3"/>
  <c r="AI17" i="3" s="1" a="1"/>
  <c r="AI17" i="3" s="1"/>
  <c r="AG17" i="3"/>
  <c r="AE17" i="3"/>
  <c r="AF17" i="3" s="1" a="1"/>
  <c r="AF17" i="3" s="1"/>
  <c r="AD17" i="3"/>
  <c r="AB17" i="3"/>
  <c r="AC17" i="3" s="1" a="1"/>
  <c r="AC17" i="3" s="1"/>
  <c r="AA17" i="3"/>
  <c r="Y17" i="3"/>
  <c r="Z17" i="3" s="1" a="1"/>
  <c r="Z17" i="3" s="1"/>
  <c r="X17" i="3"/>
  <c r="V17" i="3"/>
  <c r="W17" i="3" s="1" a="1"/>
  <c r="W17" i="3" s="1"/>
  <c r="U17" i="3"/>
  <c r="S17" i="3"/>
  <c r="T17" i="3" s="1" a="1"/>
  <c r="T17" i="3" s="1"/>
  <c r="R17" i="3"/>
  <c r="P17" i="3"/>
  <c r="Q17" i="3" s="1" a="1"/>
  <c r="Q17" i="3" s="1"/>
  <c r="O17" i="3"/>
  <c r="M17" i="3"/>
  <c r="N17" i="3" s="1" a="1"/>
  <c r="N17" i="3" s="1"/>
  <c r="L17" i="3"/>
  <c r="J17" i="3"/>
  <c r="K17" i="3" s="1" a="1"/>
  <c r="K17" i="3" s="1"/>
  <c r="I17" i="3"/>
  <c r="G17" i="3"/>
  <c r="H17" i="3" s="1" a="1"/>
  <c r="H17" i="3" s="1"/>
  <c r="F17" i="3"/>
  <c r="BX16" i="3"/>
  <c r="BY16" i="3" s="1" a="1"/>
  <c r="BY16" i="3" s="1"/>
  <c r="BW16" i="3"/>
  <c r="BU16" i="3"/>
  <c r="BV16" i="3" s="1" a="1"/>
  <c r="BV16" i="3" s="1"/>
  <c r="BT16" i="3"/>
  <c r="BR16" i="3"/>
  <c r="BS16" i="3" s="1" a="1"/>
  <c r="BS16" i="3" s="1"/>
  <c r="BQ16" i="3"/>
  <c r="BO16" i="3"/>
  <c r="BP16" i="3" s="1" a="1"/>
  <c r="BP16" i="3" s="1"/>
  <c r="BN16" i="3"/>
  <c r="BL16" i="3"/>
  <c r="BM16" i="3" s="1" a="1"/>
  <c r="BM16" i="3" s="1"/>
  <c r="BK16" i="3"/>
  <c r="BI16" i="3"/>
  <c r="BJ16" i="3" s="1" a="1"/>
  <c r="BJ16" i="3" s="1"/>
  <c r="BH16" i="3"/>
  <c r="BF16" i="3"/>
  <c r="BG16" i="3" s="1" a="1"/>
  <c r="BG16" i="3" s="1"/>
  <c r="BE16" i="3"/>
  <c r="BC16" i="3"/>
  <c r="BD16" i="3" s="1" a="1"/>
  <c r="BD16" i="3" s="1"/>
  <c r="BB16" i="3"/>
  <c r="AZ16" i="3"/>
  <c r="BA16" i="3" s="1" a="1"/>
  <c r="BA16" i="3" s="1"/>
  <c r="AY16" i="3"/>
  <c r="AW16" i="3"/>
  <c r="AX16" i="3" s="1" a="1"/>
  <c r="AX16" i="3" s="1"/>
  <c r="AV16" i="3"/>
  <c r="AT16" i="3"/>
  <c r="AU16" i="3" s="1" a="1"/>
  <c r="AU16" i="3" s="1"/>
  <c r="AS16" i="3"/>
  <c r="AQ16" i="3"/>
  <c r="AR16" i="3" s="1" a="1"/>
  <c r="AR16" i="3" s="1"/>
  <c r="AP16" i="3"/>
  <c r="AN16" i="3"/>
  <c r="AO16" i="3" s="1" a="1"/>
  <c r="AO16" i="3" s="1"/>
  <c r="AM16" i="3"/>
  <c r="AK16" i="3"/>
  <c r="AL16" i="3" s="1" a="1"/>
  <c r="AL16" i="3" s="1"/>
  <c r="AJ16" i="3"/>
  <c r="AH16" i="3"/>
  <c r="AI16" i="3" s="1" a="1"/>
  <c r="AI16" i="3" s="1"/>
  <c r="AG16" i="3"/>
  <c r="AE16" i="3"/>
  <c r="AF16" i="3" s="1" a="1"/>
  <c r="AF16" i="3" s="1"/>
  <c r="AD16" i="3"/>
  <c r="AB16" i="3"/>
  <c r="AC16" i="3" s="1" a="1"/>
  <c r="AC16" i="3" s="1"/>
  <c r="AA16" i="3"/>
  <c r="Y16" i="3"/>
  <c r="Z16" i="3" s="1" a="1"/>
  <c r="Z16" i="3" s="1"/>
  <c r="X16" i="3"/>
  <c r="V16" i="3"/>
  <c r="W16" i="3" s="1" a="1"/>
  <c r="W16" i="3" s="1"/>
  <c r="U16" i="3"/>
  <c r="S16" i="3"/>
  <c r="T16" i="3" s="1" a="1"/>
  <c r="T16" i="3" s="1"/>
  <c r="R16" i="3"/>
  <c r="P16" i="3"/>
  <c r="Q16" i="3" s="1" a="1"/>
  <c r="Q16" i="3" s="1"/>
  <c r="O16" i="3"/>
  <c r="M16" i="3"/>
  <c r="N16" i="3" s="1" a="1"/>
  <c r="N16" i="3" s="1"/>
  <c r="L16" i="3"/>
  <c r="J16" i="3"/>
  <c r="K16" i="3" s="1" a="1"/>
  <c r="K16" i="3" s="1"/>
  <c r="I16" i="3"/>
  <c r="G16" i="3"/>
  <c r="H16" i="3" s="1" a="1"/>
  <c r="H16" i="3" s="1"/>
  <c r="F16" i="3"/>
  <c r="BX15" i="3"/>
  <c r="BY15" i="3" s="1" a="1"/>
  <c r="BY15" i="3" s="1"/>
  <c r="BW15" i="3"/>
  <c r="BU15" i="3"/>
  <c r="BV15" i="3" s="1" a="1"/>
  <c r="BV15" i="3" s="1"/>
  <c r="BT15" i="3"/>
  <c r="BR15" i="3"/>
  <c r="BS15" i="3" s="1" a="1"/>
  <c r="BS15" i="3" s="1"/>
  <c r="BQ15" i="3"/>
  <c r="BO15" i="3"/>
  <c r="BP15" i="3" s="1" a="1"/>
  <c r="BP15" i="3" s="1"/>
  <c r="BN15" i="3"/>
  <c r="BL15" i="3"/>
  <c r="BM15" i="3" s="1" a="1"/>
  <c r="BM15" i="3" s="1"/>
  <c r="BK15" i="3"/>
  <c r="BI15" i="3"/>
  <c r="BJ15" i="3" s="1" a="1"/>
  <c r="BJ15" i="3" s="1"/>
  <c r="BH15" i="3"/>
  <c r="BF15" i="3"/>
  <c r="BG15" i="3" s="1" a="1"/>
  <c r="BG15" i="3" s="1"/>
  <c r="BE15" i="3"/>
  <c r="BC15" i="3"/>
  <c r="BD15" i="3" s="1" a="1"/>
  <c r="BD15" i="3" s="1"/>
  <c r="BB15" i="3"/>
  <c r="AZ15" i="3"/>
  <c r="BA15" i="3" s="1" a="1"/>
  <c r="BA15" i="3" s="1"/>
  <c r="AY15" i="3"/>
  <c r="AW15" i="3"/>
  <c r="AX15" i="3" s="1" a="1"/>
  <c r="AX15" i="3" s="1"/>
  <c r="AV15" i="3"/>
  <c r="AT15" i="3"/>
  <c r="AU15" i="3" s="1" a="1"/>
  <c r="AU15" i="3" s="1"/>
  <c r="AS15" i="3"/>
  <c r="AQ15" i="3"/>
  <c r="AR15" i="3" s="1" a="1"/>
  <c r="AR15" i="3" s="1"/>
  <c r="AP15" i="3"/>
  <c r="AN15" i="3"/>
  <c r="AO15" i="3" s="1" a="1"/>
  <c r="AO15" i="3" s="1"/>
  <c r="AM15" i="3"/>
  <c r="AK15" i="3"/>
  <c r="AL15" i="3" s="1" a="1"/>
  <c r="AL15" i="3" s="1"/>
  <c r="AJ15" i="3"/>
  <c r="AH15" i="3"/>
  <c r="AI15" i="3" s="1" a="1"/>
  <c r="AI15" i="3" s="1"/>
  <c r="AG15" i="3"/>
  <c r="AE15" i="3"/>
  <c r="AF15" i="3" s="1" a="1"/>
  <c r="AF15" i="3" s="1"/>
  <c r="AD15" i="3"/>
  <c r="AB15" i="3"/>
  <c r="AC15" i="3" s="1" a="1"/>
  <c r="AC15" i="3" s="1"/>
  <c r="AA15" i="3"/>
  <c r="Y15" i="3"/>
  <c r="Z15" i="3" s="1" a="1"/>
  <c r="Z15" i="3" s="1"/>
  <c r="X15" i="3"/>
  <c r="V15" i="3"/>
  <c r="W15" i="3" s="1" a="1"/>
  <c r="W15" i="3" s="1"/>
  <c r="U15" i="3"/>
  <c r="S15" i="3"/>
  <c r="T15" i="3" s="1" a="1"/>
  <c r="T15" i="3" s="1"/>
  <c r="R15" i="3"/>
  <c r="P15" i="3"/>
  <c r="Q15" i="3" s="1" a="1"/>
  <c r="Q15" i="3" s="1"/>
  <c r="O15" i="3"/>
  <c r="M15" i="3"/>
  <c r="N15" i="3" s="1" a="1"/>
  <c r="N15" i="3" s="1"/>
  <c r="L15" i="3"/>
  <c r="J15" i="3"/>
  <c r="K15" i="3" s="1" a="1"/>
  <c r="K15" i="3" s="1"/>
  <c r="I15" i="3"/>
  <c r="G15" i="3"/>
  <c r="H15" i="3" s="1" a="1"/>
  <c r="H15" i="3" s="1"/>
  <c r="F15" i="3"/>
  <c r="BX14" i="3"/>
  <c r="BY14" i="3" s="1" a="1"/>
  <c r="BY14" i="3" s="1"/>
  <c r="BW14" i="3"/>
  <c r="BU14" i="3"/>
  <c r="BV14" i="3" s="1" a="1"/>
  <c r="BV14" i="3" s="1"/>
  <c r="BT14" i="3"/>
  <c r="BR14" i="3"/>
  <c r="BS14" i="3" s="1" a="1"/>
  <c r="BS14" i="3" s="1"/>
  <c r="BQ14" i="3"/>
  <c r="BO14" i="3"/>
  <c r="BP14" i="3" s="1" a="1"/>
  <c r="BP14" i="3" s="1"/>
  <c r="BN14" i="3"/>
  <c r="BL14" i="3"/>
  <c r="BM14" i="3" s="1" a="1"/>
  <c r="BM14" i="3" s="1"/>
  <c r="BK14" i="3"/>
  <c r="BI14" i="3"/>
  <c r="BJ14" i="3" s="1" a="1"/>
  <c r="BJ14" i="3" s="1"/>
  <c r="BH14" i="3"/>
  <c r="BF14" i="3"/>
  <c r="BG14" i="3" s="1" a="1"/>
  <c r="BG14" i="3" s="1"/>
  <c r="BE14" i="3"/>
  <c r="BC14" i="3"/>
  <c r="BD14" i="3" s="1" a="1"/>
  <c r="BD14" i="3" s="1"/>
  <c r="BB14" i="3"/>
  <c r="AZ14" i="3"/>
  <c r="BA14" i="3" s="1" a="1"/>
  <c r="BA14" i="3" s="1"/>
  <c r="AY14" i="3"/>
  <c r="AW14" i="3"/>
  <c r="AX14" i="3" s="1" a="1"/>
  <c r="AX14" i="3" s="1"/>
  <c r="AV14" i="3"/>
  <c r="AT14" i="3"/>
  <c r="AU14" i="3" s="1" a="1"/>
  <c r="AU14" i="3" s="1"/>
  <c r="AS14" i="3"/>
  <c r="AQ14" i="3"/>
  <c r="AR14" i="3" s="1" a="1"/>
  <c r="AR14" i="3" s="1"/>
  <c r="AP14" i="3"/>
  <c r="AN14" i="3"/>
  <c r="AO14" i="3" s="1" a="1"/>
  <c r="AO14" i="3" s="1"/>
  <c r="AM14" i="3"/>
  <c r="AK14" i="3"/>
  <c r="AL14" i="3" s="1" a="1"/>
  <c r="AL14" i="3" s="1"/>
  <c r="AJ14" i="3"/>
  <c r="AH14" i="3"/>
  <c r="AI14" i="3" s="1" a="1"/>
  <c r="AI14" i="3" s="1"/>
  <c r="AG14" i="3"/>
  <c r="AE14" i="3"/>
  <c r="AF14" i="3" s="1" a="1"/>
  <c r="AF14" i="3" s="1"/>
  <c r="AD14" i="3"/>
  <c r="AB14" i="3"/>
  <c r="AC14" i="3" s="1" a="1"/>
  <c r="AC14" i="3" s="1"/>
  <c r="AA14" i="3"/>
  <c r="Y14" i="3"/>
  <c r="Z14" i="3" s="1" a="1"/>
  <c r="Z14" i="3" s="1"/>
  <c r="X14" i="3"/>
  <c r="W14" i="3" a="1"/>
  <c r="W14" i="3" s="1"/>
  <c r="V14" i="3"/>
  <c r="U14" i="3"/>
  <c r="S14" i="3"/>
  <c r="T14" i="3" s="1" a="1"/>
  <c r="T14" i="3" s="1"/>
  <c r="R14" i="3"/>
  <c r="P14" i="3"/>
  <c r="Q14" i="3" s="1" a="1"/>
  <c r="Q14" i="3" s="1"/>
  <c r="O14" i="3"/>
  <c r="M14" i="3"/>
  <c r="N14" i="3" s="1" a="1"/>
  <c r="N14" i="3" s="1"/>
  <c r="L14" i="3"/>
  <c r="J14" i="3"/>
  <c r="K14" i="3" s="1" a="1"/>
  <c r="K14" i="3" s="1"/>
  <c r="I14" i="3"/>
  <c r="G14" i="3"/>
  <c r="H14" i="3" s="1" a="1"/>
  <c r="H14" i="3" s="1"/>
  <c r="F14" i="3"/>
  <c r="BX13" i="3"/>
  <c r="BY13" i="3" s="1" a="1"/>
  <c r="BY13" i="3" s="1"/>
  <c r="BW13" i="3"/>
  <c r="BU13" i="3"/>
  <c r="BV13" i="3" s="1" a="1"/>
  <c r="BV13" i="3" s="1"/>
  <c r="BT13" i="3"/>
  <c r="BR13" i="3"/>
  <c r="BS13" i="3" s="1" a="1"/>
  <c r="BS13" i="3" s="1"/>
  <c r="BQ13" i="3"/>
  <c r="BO13" i="3"/>
  <c r="BP13" i="3" s="1" a="1"/>
  <c r="BP13" i="3" s="1"/>
  <c r="BN13" i="3"/>
  <c r="BL13" i="3"/>
  <c r="BM13" i="3" s="1" a="1"/>
  <c r="BM13" i="3" s="1"/>
  <c r="BK13" i="3"/>
  <c r="BI13" i="3"/>
  <c r="BJ13" i="3" s="1" a="1"/>
  <c r="BJ13" i="3" s="1"/>
  <c r="BH13" i="3"/>
  <c r="BF13" i="3"/>
  <c r="BG13" i="3" s="1" a="1"/>
  <c r="BG13" i="3" s="1"/>
  <c r="BE13" i="3"/>
  <c r="BC13" i="3"/>
  <c r="BD13" i="3" s="1" a="1"/>
  <c r="BD13" i="3" s="1"/>
  <c r="BB13" i="3"/>
  <c r="AZ13" i="3"/>
  <c r="BA13" i="3" s="1" a="1"/>
  <c r="BA13" i="3" s="1"/>
  <c r="AY13" i="3"/>
  <c r="AW13" i="3"/>
  <c r="AX13" i="3" s="1" a="1"/>
  <c r="AX13" i="3" s="1"/>
  <c r="AV13" i="3"/>
  <c r="AT13" i="3"/>
  <c r="AU13" i="3" s="1" a="1"/>
  <c r="AU13" i="3" s="1"/>
  <c r="AS13" i="3"/>
  <c r="AQ13" i="3"/>
  <c r="AR13" i="3" s="1" a="1"/>
  <c r="AR13" i="3" s="1"/>
  <c r="AP13" i="3"/>
  <c r="AN13" i="3"/>
  <c r="AO13" i="3" s="1" a="1"/>
  <c r="AO13" i="3" s="1"/>
  <c r="AM13" i="3"/>
  <c r="AK13" i="3"/>
  <c r="AL13" i="3" s="1" a="1"/>
  <c r="AL13" i="3" s="1"/>
  <c r="AJ13" i="3"/>
  <c r="AH13" i="3"/>
  <c r="AI13" i="3" s="1" a="1"/>
  <c r="AI13" i="3" s="1"/>
  <c r="AG13" i="3"/>
  <c r="AE13" i="3"/>
  <c r="AF13" i="3" s="1" a="1"/>
  <c r="AF13" i="3" s="1"/>
  <c r="AD13" i="3"/>
  <c r="AB13" i="3"/>
  <c r="AC13" i="3" s="1" a="1"/>
  <c r="AC13" i="3" s="1"/>
  <c r="AA13" i="3"/>
  <c r="Y13" i="3"/>
  <c r="Z13" i="3" s="1" a="1"/>
  <c r="Z13" i="3" s="1"/>
  <c r="X13" i="3"/>
  <c r="V13" i="3"/>
  <c r="W13" i="3" s="1" a="1"/>
  <c r="W13" i="3" s="1"/>
  <c r="U13" i="3"/>
  <c r="S13" i="3"/>
  <c r="T13" i="3" s="1" a="1"/>
  <c r="T13" i="3" s="1"/>
  <c r="R13" i="3"/>
  <c r="P13" i="3"/>
  <c r="Q13" i="3" s="1" a="1"/>
  <c r="Q13" i="3" s="1"/>
  <c r="O13" i="3"/>
  <c r="M13" i="3"/>
  <c r="N13" i="3" s="1" a="1"/>
  <c r="N13" i="3" s="1"/>
  <c r="L13" i="3"/>
  <c r="J13" i="3"/>
  <c r="K13" i="3" s="1" a="1"/>
  <c r="K13" i="3" s="1"/>
  <c r="I13" i="3"/>
  <c r="G13" i="3"/>
  <c r="H13" i="3" s="1" a="1"/>
  <c r="H13" i="3" s="1"/>
  <c r="F13" i="3"/>
  <c r="BX12" i="3"/>
  <c r="BY12" i="3" s="1" a="1"/>
  <c r="BY12" i="3" s="1"/>
  <c r="BW12" i="3"/>
  <c r="BU12" i="3"/>
  <c r="BV12" i="3" s="1" a="1"/>
  <c r="BV12" i="3" s="1"/>
  <c r="BT12" i="3"/>
  <c r="BR12" i="3"/>
  <c r="BS12" i="3" s="1" a="1"/>
  <c r="BS12" i="3" s="1"/>
  <c r="BQ12" i="3"/>
  <c r="BO12" i="3"/>
  <c r="BP12" i="3" s="1" a="1"/>
  <c r="BP12" i="3" s="1"/>
  <c r="BN12" i="3"/>
  <c r="BL12" i="3"/>
  <c r="BM12" i="3" s="1" a="1"/>
  <c r="BM12" i="3" s="1"/>
  <c r="BK12" i="3"/>
  <c r="BI12" i="3"/>
  <c r="BJ12" i="3" s="1" a="1"/>
  <c r="BJ12" i="3" s="1"/>
  <c r="BH12" i="3"/>
  <c r="BF12" i="3"/>
  <c r="BG12" i="3" s="1" a="1"/>
  <c r="BG12" i="3" s="1"/>
  <c r="BE12" i="3"/>
  <c r="BC12" i="3"/>
  <c r="BD12" i="3" s="1" a="1"/>
  <c r="BD12" i="3" s="1"/>
  <c r="BB12" i="3"/>
  <c r="AZ12" i="3"/>
  <c r="BA12" i="3" s="1" a="1"/>
  <c r="BA12" i="3" s="1"/>
  <c r="AY12" i="3"/>
  <c r="AW12" i="3"/>
  <c r="AX12" i="3" s="1" a="1"/>
  <c r="AX12" i="3" s="1"/>
  <c r="AV12" i="3"/>
  <c r="AT12" i="3"/>
  <c r="AU12" i="3" s="1" a="1"/>
  <c r="AU12" i="3" s="1"/>
  <c r="AS12" i="3"/>
  <c r="AQ12" i="3"/>
  <c r="AR12" i="3" s="1" a="1"/>
  <c r="AR12" i="3" s="1"/>
  <c r="AP12" i="3"/>
  <c r="AN12" i="3"/>
  <c r="AO12" i="3" s="1" a="1"/>
  <c r="AO12" i="3" s="1"/>
  <c r="AM12" i="3"/>
  <c r="AK12" i="3"/>
  <c r="AL12" i="3" s="1" a="1"/>
  <c r="AL12" i="3" s="1"/>
  <c r="AJ12" i="3"/>
  <c r="AH12" i="3"/>
  <c r="AI12" i="3" s="1" a="1"/>
  <c r="AI12" i="3" s="1"/>
  <c r="AG12" i="3"/>
  <c r="AE12" i="3"/>
  <c r="AF12" i="3" s="1" a="1"/>
  <c r="AF12" i="3" s="1"/>
  <c r="AD12" i="3"/>
  <c r="AB12" i="3"/>
  <c r="AC12" i="3" s="1" a="1"/>
  <c r="AC12" i="3" s="1"/>
  <c r="AA12" i="3"/>
  <c r="Y12" i="3"/>
  <c r="Z12" i="3" s="1" a="1"/>
  <c r="Z12" i="3" s="1"/>
  <c r="X12" i="3"/>
  <c r="V12" i="3"/>
  <c r="W12" i="3" s="1" a="1"/>
  <c r="W12" i="3" s="1"/>
  <c r="U12" i="3"/>
  <c r="S12" i="3"/>
  <c r="T12" i="3" s="1" a="1"/>
  <c r="T12" i="3" s="1"/>
  <c r="R12" i="3"/>
  <c r="P12" i="3"/>
  <c r="Q12" i="3" s="1" a="1"/>
  <c r="Q12" i="3" s="1"/>
  <c r="O12" i="3"/>
  <c r="M12" i="3"/>
  <c r="N12" i="3" s="1" a="1"/>
  <c r="N12" i="3" s="1"/>
  <c r="L12" i="3"/>
  <c r="J12" i="3"/>
  <c r="K12" i="3" s="1" a="1"/>
  <c r="K12" i="3" s="1"/>
  <c r="I12" i="3"/>
  <c r="G12" i="3"/>
  <c r="H12" i="3" s="1" a="1"/>
  <c r="H12" i="3" s="1"/>
  <c r="F12" i="3"/>
  <c r="BX11" i="3"/>
  <c r="BY11" i="3" s="1" a="1"/>
  <c r="BY11" i="3" s="1"/>
  <c r="BW11" i="3"/>
  <c r="BU11" i="3"/>
  <c r="BV11" i="3" s="1" a="1"/>
  <c r="BV11" i="3" s="1"/>
  <c r="BT11" i="3"/>
  <c r="BR11" i="3"/>
  <c r="BS11" i="3" s="1" a="1"/>
  <c r="BS11" i="3" s="1"/>
  <c r="BQ11" i="3"/>
  <c r="BO11" i="3"/>
  <c r="BP11" i="3" s="1" a="1"/>
  <c r="BP11" i="3" s="1"/>
  <c r="BN11" i="3"/>
  <c r="BL11" i="3"/>
  <c r="BM11" i="3" s="1" a="1"/>
  <c r="BM11" i="3" s="1"/>
  <c r="BK11" i="3"/>
  <c r="BI11" i="3"/>
  <c r="BJ11" i="3" s="1" a="1"/>
  <c r="BJ11" i="3" s="1"/>
  <c r="BH11" i="3"/>
  <c r="BF11" i="3"/>
  <c r="BG11" i="3" s="1" a="1"/>
  <c r="BG11" i="3" s="1"/>
  <c r="BE11" i="3"/>
  <c r="BC11" i="3"/>
  <c r="BD11" i="3" s="1" a="1"/>
  <c r="BD11" i="3" s="1"/>
  <c r="BB11" i="3"/>
  <c r="AZ11" i="3"/>
  <c r="BA11" i="3" s="1" a="1"/>
  <c r="BA11" i="3" s="1"/>
  <c r="AY11" i="3"/>
  <c r="AW11" i="3"/>
  <c r="AX11" i="3" s="1" a="1"/>
  <c r="AX11" i="3" s="1"/>
  <c r="AV11" i="3"/>
  <c r="AT11" i="3"/>
  <c r="AU11" i="3" s="1" a="1"/>
  <c r="AU11" i="3" s="1"/>
  <c r="AS11" i="3"/>
  <c r="AQ11" i="3"/>
  <c r="AR11" i="3" s="1" a="1"/>
  <c r="AR11" i="3" s="1"/>
  <c r="AP11" i="3"/>
  <c r="AN11" i="3"/>
  <c r="AO11" i="3" s="1" a="1"/>
  <c r="AO11" i="3" s="1"/>
  <c r="AM11" i="3"/>
  <c r="AK11" i="3"/>
  <c r="AL11" i="3" s="1" a="1"/>
  <c r="AL11" i="3" s="1"/>
  <c r="AJ11" i="3"/>
  <c r="AH11" i="3"/>
  <c r="AI11" i="3" s="1" a="1"/>
  <c r="AI11" i="3" s="1"/>
  <c r="AG11" i="3"/>
  <c r="AE11" i="3"/>
  <c r="AF11" i="3" s="1" a="1"/>
  <c r="AF11" i="3" s="1"/>
  <c r="AD11" i="3"/>
  <c r="AB11" i="3"/>
  <c r="AC11" i="3" s="1" a="1"/>
  <c r="AC11" i="3" s="1"/>
  <c r="AA11" i="3"/>
  <c r="Y11" i="3"/>
  <c r="Z11" i="3" s="1" a="1"/>
  <c r="Z11" i="3" s="1"/>
  <c r="X11" i="3"/>
  <c r="V11" i="3"/>
  <c r="W11" i="3" s="1" a="1"/>
  <c r="W11" i="3" s="1"/>
  <c r="U11" i="3"/>
  <c r="S11" i="3"/>
  <c r="T11" i="3" s="1" a="1"/>
  <c r="T11" i="3" s="1"/>
  <c r="R11" i="3"/>
  <c r="P11" i="3"/>
  <c r="Q11" i="3" s="1" a="1"/>
  <c r="Q11" i="3" s="1"/>
  <c r="O11" i="3"/>
  <c r="M11" i="3"/>
  <c r="N11" i="3" s="1" a="1"/>
  <c r="N11" i="3" s="1"/>
  <c r="L11" i="3"/>
  <c r="J11" i="3"/>
  <c r="K11" i="3" s="1" a="1"/>
  <c r="K11" i="3" s="1"/>
  <c r="I11" i="3"/>
  <c r="G11" i="3"/>
  <c r="H11" i="3" s="1" a="1"/>
  <c r="H11" i="3" s="1"/>
  <c r="F11" i="3"/>
  <c r="BX10" i="3"/>
  <c r="BY10" i="3" s="1" a="1"/>
  <c r="BY10" i="3" s="1"/>
  <c r="BW10" i="3"/>
  <c r="BU10" i="3"/>
  <c r="BV10" i="3" s="1" a="1"/>
  <c r="BV10" i="3" s="1"/>
  <c r="BT10" i="3"/>
  <c r="BR10" i="3"/>
  <c r="BS10" i="3" s="1" a="1"/>
  <c r="BS10" i="3" s="1"/>
  <c r="BQ10" i="3"/>
  <c r="BO10" i="3"/>
  <c r="BP10" i="3" s="1" a="1"/>
  <c r="BP10" i="3" s="1"/>
  <c r="BN10" i="3"/>
  <c r="BL10" i="3"/>
  <c r="BM10" i="3" s="1" a="1"/>
  <c r="BM10" i="3" s="1"/>
  <c r="BK10" i="3"/>
  <c r="BI10" i="3"/>
  <c r="BJ10" i="3" s="1" a="1"/>
  <c r="BJ10" i="3" s="1"/>
  <c r="BH10" i="3"/>
  <c r="BF10" i="3"/>
  <c r="BG10" i="3" s="1" a="1"/>
  <c r="BG10" i="3" s="1"/>
  <c r="BE10" i="3"/>
  <c r="BC10" i="3"/>
  <c r="BD10" i="3" s="1" a="1"/>
  <c r="BD10" i="3" s="1"/>
  <c r="BB10" i="3"/>
  <c r="AZ10" i="3"/>
  <c r="BA10" i="3" s="1" a="1"/>
  <c r="BA10" i="3" s="1"/>
  <c r="AY10" i="3"/>
  <c r="AW10" i="3"/>
  <c r="AX10" i="3" s="1" a="1"/>
  <c r="AX10" i="3" s="1"/>
  <c r="AV10" i="3"/>
  <c r="AT10" i="3"/>
  <c r="AU10" i="3" s="1" a="1"/>
  <c r="AU10" i="3" s="1"/>
  <c r="AS10" i="3"/>
  <c r="AQ10" i="3"/>
  <c r="AR10" i="3" s="1" a="1"/>
  <c r="AR10" i="3" s="1"/>
  <c r="AP10" i="3"/>
  <c r="AN10" i="3"/>
  <c r="AO10" i="3" s="1" a="1"/>
  <c r="AO10" i="3" s="1"/>
  <c r="AM10" i="3"/>
  <c r="AK10" i="3"/>
  <c r="AL10" i="3" s="1" a="1"/>
  <c r="AL10" i="3" s="1"/>
  <c r="AJ10" i="3"/>
  <c r="AH10" i="3"/>
  <c r="AI10" i="3" s="1" a="1"/>
  <c r="AI10" i="3" s="1"/>
  <c r="AG10" i="3"/>
  <c r="AE10" i="3"/>
  <c r="AF10" i="3" s="1" a="1"/>
  <c r="AF10" i="3" s="1"/>
  <c r="AD10" i="3"/>
  <c r="AB10" i="3"/>
  <c r="AC10" i="3" s="1" a="1"/>
  <c r="AC10" i="3" s="1"/>
  <c r="AA10" i="3"/>
  <c r="Y10" i="3"/>
  <c r="Z10" i="3" s="1" a="1"/>
  <c r="Z10" i="3" s="1"/>
  <c r="X10" i="3"/>
  <c r="V10" i="3"/>
  <c r="W10" i="3" s="1" a="1"/>
  <c r="W10" i="3" s="1"/>
  <c r="U10" i="3"/>
  <c r="S10" i="3"/>
  <c r="T10" i="3" s="1" a="1"/>
  <c r="T10" i="3" s="1"/>
  <c r="R10" i="3"/>
  <c r="P10" i="3"/>
  <c r="Q10" i="3" s="1" a="1"/>
  <c r="Q10" i="3" s="1"/>
  <c r="O10" i="3"/>
  <c r="M10" i="3"/>
  <c r="N10" i="3" s="1" a="1"/>
  <c r="N10" i="3" s="1"/>
  <c r="L10" i="3"/>
  <c r="J10" i="3"/>
  <c r="K10" i="3" s="1" a="1"/>
  <c r="K10" i="3" s="1"/>
  <c r="I10" i="3"/>
  <c r="H10" i="3" a="1"/>
  <c r="H10" i="3" s="1"/>
  <c r="G10" i="3"/>
  <c r="F10" i="3"/>
  <c r="BX9" i="3"/>
  <c r="BY9" i="3" s="1" a="1"/>
  <c r="BY9" i="3" s="1"/>
  <c r="BW9" i="3"/>
  <c r="E14" i="6" s="1"/>
  <c r="C52" i="6" s="1"/>
  <c r="BU9" i="3"/>
  <c r="BV9" i="3" s="1" a="1"/>
  <c r="BV9" i="3" s="1"/>
  <c r="BT9" i="3"/>
  <c r="BR9" i="3"/>
  <c r="BS9" i="3" s="1" a="1"/>
  <c r="BS9" i="3" s="1"/>
  <c r="BQ9" i="3"/>
  <c r="BO9" i="3"/>
  <c r="BP9" i="3" s="1" a="1"/>
  <c r="BP9" i="3" s="1"/>
  <c r="BN9" i="3"/>
  <c r="BL9" i="3"/>
  <c r="BM9" i="3" s="1" a="1"/>
  <c r="BM9" i="3" s="1"/>
  <c r="BK9" i="3"/>
  <c r="BI9" i="3"/>
  <c r="BJ9" i="3" s="1" a="1"/>
  <c r="BJ9" i="3" s="1"/>
  <c r="BH9" i="3"/>
  <c r="BF9" i="3"/>
  <c r="BG9" i="3" s="1" a="1"/>
  <c r="BG9" i="3" s="1"/>
  <c r="BE9" i="3"/>
  <c r="BC9" i="3"/>
  <c r="BD9" i="3" s="1" a="1"/>
  <c r="BD9" i="3" s="1"/>
  <c r="BB9" i="3"/>
  <c r="AZ9" i="3"/>
  <c r="BA9" i="3" s="1" a="1"/>
  <c r="BA9" i="3" s="1"/>
  <c r="AY9" i="3"/>
  <c r="AW9" i="3"/>
  <c r="AX9" i="3" s="1" a="1"/>
  <c r="AX9" i="3" s="1"/>
  <c r="AV9" i="3"/>
  <c r="AT9" i="3"/>
  <c r="AU9" i="3" s="1" a="1"/>
  <c r="AU9" i="3" s="1"/>
  <c r="F4" i="6" s="1"/>
  <c r="D32" i="6" s="1"/>
  <c r="AS9" i="3"/>
  <c r="AQ9" i="3"/>
  <c r="AR9" i="3" s="1" a="1"/>
  <c r="AR9" i="3" s="1"/>
  <c r="AP9" i="3"/>
  <c r="E3" i="6" s="1"/>
  <c r="C30" i="6" s="1"/>
  <c r="AN9" i="3"/>
  <c r="AO9" i="3" s="1" a="1"/>
  <c r="AO9" i="3" s="1"/>
  <c r="AM9" i="3"/>
  <c r="AK9" i="3"/>
  <c r="AL9" i="3" s="1" a="1"/>
  <c r="AL9" i="3" s="1"/>
  <c r="D13" i="6" s="1"/>
  <c r="D49" i="6" s="1"/>
  <c r="AJ9" i="3"/>
  <c r="AH9" i="3"/>
  <c r="AI9" i="3" s="1" a="1"/>
  <c r="AI9" i="3" s="1"/>
  <c r="AG9" i="3"/>
  <c r="AE9" i="3"/>
  <c r="AF9" i="3" s="1" a="1"/>
  <c r="AF9" i="3" s="1"/>
  <c r="AD9" i="3"/>
  <c r="AB9" i="3"/>
  <c r="AC9" i="3" s="1" a="1"/>
  <c r="AC9" i="3" s="1"/>
  <c r="AA9" i="3"/>
  <c r="C10" i="6" s="1"/>
  <c r="C43" i="6" s="1"/>
  <c r="Y9" i="3"/>
  <c r="Z9" i="3" s="1" a="1"/>
  <c r="Z9" i="3" s="1"/>
  <c r="X9" i="3"/>
  <c r="V9" i="3"/>
  <c r="W9" i="3" s="1" a="1"/>
  <c r="W9" i="3" s="1"/>
  <c r="U9" i="3"/>
  <c r="S9" i="3"/>
  <c r="T9" i="3" s="1" a="1"/>
  <c r="T9" i="3" s="1"/>
  <c r="R9" i="3"/>
  <c r="C7" i="6" s="1"/>
  <c r="C37" i="6" s="1"/>
  <c r="P9" i="3"/>
  <c r="Q9" i="3" s="1" a="1"/>
  <c r="Q9" i="3" s="1"/>
  <c r="O9" i="3"/>
  <c r="M9" i="3"/>
  <c r="N9" i="3" s="1" a="1"/>
  <c r="N9" i="3" s="1"/>
  <c r="L9" i="3"/>
  <c r="J9" i="3"/>
  <c r="K9" i="3" s="1" a="1"/>
  <c r="K9" i="3" s="1"/>
  <c r="I9" i="3"/>
  <c r="G9" i="3"/>
  <c r="H9" i="3" s="1" a="1"/>
  <c r="H9" i="3" s="1"/>
  <c r="F9" i="3"/>
  <c r="BX8" i="3"/>
  <c r="BY8" i="3" s="1" a="1"/>
  <c r="BY8" i="3" s="1"/>
  <c r="BW8" i="3"/>
  <c r="BU8" i="3"/>
  <c r="BV8" i="3" s="1" a="1"/>
  <c r="BV8" i="3" s="1"/>
  <c r="BT8" i="3"/>
  <c r="E13" i="6" s="1"/>
  <c r="C50" i="6" s="1"/>
  <c r="BR8" i="3"/>
  <c r="BS8" i="3" s="1" a="1"/>
  <c r="BS8" i="3" s="1"/>
  <c r="F12" i="6" s="1"/>
  <c r="D48" i="6" s="1"/>
  <c r="BQ8" i="3"/>
  <c r="E12" i="6" s="1"/>
  <c r="C48" i="6" s="1"/>
  <c r="BO8" i="3"/>
  <c r="BP8" i="3" s="1" a="1"/>
  <c r="BP8" i="3" s="1"/>
  <c r="BN8" i="3"/>
  <c r="BL8" i="3"/>
  <c r="BM8" i="3" s="1" a="1"/>
  <c r="BM8" i="3" s="1"/>
  <c r="BK8" i="3"/>
  <c r="E10" i="6" s="1"/>
  <c r="C44" i="6" s="1"/>
  <c r="BI8" i="3"/>
  <c r="BJ8" i="3" s="1" a="1"/>
  <c r="BJ8" i="3" s="1"/>
  <c r="BH8" i="3"/>
  <c r="E9" i="6" s="1"/>
  <c r="C42" i="6" s="1"/>
  <c r="BF8" i="3"/>
  <c r="BG8" i="3" s="1" a="1"/>
  <c r="BG8" i="3" s="1"/>
  <c r="F8" i="6" s="1"/>
  <c r="D40" i="6" s="1"/>
  <c r="BE8" i="3"/>
  <c r="E8" i="6" s="1"/>
  <c r="C40" i="6" s="1"/>
  <c r="BC8" i="3"/>
  <c r="BD8" i="3" s="1" a="1"/>
  <c r="BD8" i="3" s="1"/>
  <c r="BB8" i="3"/>
  <c r="E7" i="6" s="1"/>
  <c r="C38" i="6" s="1"/>
  <c r="AZ8" i="3"/>
  <c r="BA8" i="3" s="1" a="1"/>
  <c r="BA8" i="3" s="1"/>
  <c r="AY8" i="3"/>
  <c r="E6" i="6" s="1"/>
  <c r="C36" i="6" s="1"/>
  <c r="AW8" i="3"/>
  <c r="AX8" i="3" s="1" a="1"/>
  <c r="AX8" i="3" s="1"/>
  <c r="AV8" i="3"/>
  <c r="E5" i="6" s="1"/>
  <c r="C34" i="6" s="1"/>
  <c r="AT8" i="3"/>
  <c r="AU8" i="3" s="1" a="1"/>
  <c r="AU8" i="3" s="1"/>
  <c r="AS8" i="3"/>
  <c r="E4" i="6" s="1"/>
  <c r="C32" i="6" s="1"/>
  <c r="AQ8" i="3"/>
  <c r="AR8" i="3" s="1" a="1"/>
  <c r="AR8" i="3" s="1"/>
  <c r="AP8" i="3"/>
  <c r="AN8" i="3"/>
  <c r="AO8" i="3" s="1" a="1"/>
  <c r="AO8" i="3" s="1"/>
  <c r="D14" i="6" s="1"/>
  <c r="D51" i="6" s="1"/>
  <c r="AM8" i="3"/>
  <c r="C14" i="6" s="1"/>
  <c r="C51" i="6" s="1"/>
  <c r="AK8" i="3"/>
  <c r="AL8" i="3" s="1" a="1"/>
  <c r="AL8" i="3" s="1"/>
  <c r="AJ8" i="3"/>
  <c r="C13" i="6" s="1"/>
  <c r="C49" i="6" s="1"/>
  <c r="AH8" i="3"/>
  <c r="AI8" i="3" s="1" a="1"/>
  <c r="AI8" i="3" s="1"/>
  <c r="D12" i="6" s="1"/>
  <c r="D47" i="6" s="1"/>
  <c r="AG8" i="3"/>
  <c r="C12" i="6" s="1"/>
  <c r="C47" i="6" s="1"/>
  <c r="AE8" i="3"/>
  <c r="AF8" i="3" s="1" a="1"/>
  <c r="AF8" i="3" s="1"/>
  <c r="AD8" i="3"/>
  <c r="C11" i="6" s="1"/>
  <c r="C45" i="6" s="1"/>
  <c r="AB8" i="3"/>
  <c r="AC8" i="3" s="1" a="1"/>
  <c r="AC8" i="3" s="1"/>
  <c r="AA8" i="3"/>
  <c r="Y8" i="3"/>
  <c r="Z8" i="3" s="1" a="1"/>
  <c r="Z8" i="3" s="1"/>
  <c r="X8" i="3"/>
  <c r="C9" i="6" s="1"/>
  <c r="C41" i="6" s="1"/>
  <c r="V8" i="3"/>
  <c r="W8" i="3" s="1" a="1"/>
  <c r="W8" i="3" s="1"/>
  <c r="U8" i="3"/>
  <c r="S8" i="3"/>
  <c r="T8" i="3" s="1" a="1"/>
  <c r="T8" i="3" s="1"/>
  <c r="R8" i="3"/>
  <c r="P8" i="3"/>
  <c r="Q8" i="3" s="1" a="1"/>
  <c r="Q8" i="3" s="1"/>
  <c r="O8" i="3"/>
  <c r="C6" i="6" s="1"/>
  <c r="C35" i="6" s="1"/>
  <c r="M8" i="3"/>
  <c r="N8" i="3" s="1" a="1"/>
  <c r="N8" i="3" s="1"/>
  <c r="L8" i="3"/>
  <c r="J8" i="3"/>
  <c r="K8" i="3" s="1" a="1"/>
  <c r="K8" i="3" s="1"/>
  <c r="I8" i="3"/>
  <c r="C4" i="6" s="1"/>
  <c r="C31" i="6" s="1"/>
  <c r="G8" i="3"/>
  <c r="H8" i="3" s="1" a="1"/>
  <c r="H8" i="3" s="1"/>
  <c r="F8" i="3"/>
  <c r="C3" i="6" s="1"/>
  <c r="C29" i="6" s="1"/>
  <c r="BX7" i="3"/>
  <c r="BY7" i="3" s="1" a="1"/>
  <c r="BY7" i="3" s="1"/>
  <c r="BW7" i="3"/>
  <c r="BU7" i="3"/>
  <c r="BV7" i="3" s="1" a="1"/>
  <c r="BV7" i="3" s="1"/>
  <c r="BT7" i="3"/>
  <c r="BR7" i="3"/>
  <c r="BS7" i="3" s="1" a="1"/>
  <c r="BS7" i="3" s="1"/>
  <c r="BQ7" i="3"/>
  <c r="BP7" i="3" a="1"/>
  <c r="BP7" i="3" s="1"/>
  <c r="BO7" i="3"/>
  <c r="BN7" i="3"/>
  <c r="BL7" i="3"/>
  <c r="BM7" i="3" s="1" a="1"/>
  <c r="BM7" i="3" s="1"/>
  <c r="BK7" i="3"/>
  <c r="BI7" i="3"/>
  <c r="BJ7" i="3" s="1" a="1"/>
  <c r="BJ7" i="3" s="1"/>
  <c r="BH7" i="3"/>
  <c r="BF7" i="3"/>
  <c r="BG7" i="3" s="1" a="1"/>
  <c r="BG7" i="3" s="1"/>
  <c r="BE7" i="3"/>
  <c r="BC7" i="3"/>
  <c r="BD7" i="3" s="1" a="1"/>
  <c r="BD7" i="3" s="1"/>
  <c r="BB7" i="3"/>
  <c r="AZ7" i="3"/>
  <c r="BA7" i="3" s="1" a="1"/>
  <c r="BA7" i="3" s="1"/>
  <c r="AY7" i="3"/>
  <c r="AW7" i="3"/>
  <c r="AX7" i="3" s="1" a="1"/>
  <c r="AX7" i="3" s="1"/>
  <c r="AV7" i="3"/>
  <c r="AT7" i="3"/>
  <c r="AU7" i="3" s="1" a="1"/>
  <c r="AU7" i="3" s="1"/>
  <c r="AS7" i="3"/>
  <c r="AQ7" i="3"/>
  <c r="AR7" i="3" s="1" a="1"/>
  <c r="AR7" i="3" s="1"/>
  <c r="AP7" i="3"/>
  <c r="AO7" i="3" a="1"/>
  <c r="AO7" i="3" s="1"/>
  <c r="AN7" i="3"/>
  <c r="AM7" i="3"/>
  <c r="AK7" i="3"/>
  <c r="AL7" i="3" s="1" a="1"/>
  <c r="AL7" i="3" s="1"/>
  <c r="AJ7" i="3"/>
  <c r="AH7" i="3"/>
  <c r="AI7" i="3" s="1" a="1"/>
  <c r="AI7" i="3" s="1"/>
  <c r="AG7" i="3"/>
  <c r="AE7" i="3"/>
  <c r="AF7" i="3" s="1" a="1"/>
  <c r="AF7" i="3" s="1"/>
  <c r="AD7" i="3"/>
  <c r="AB7" i="3"/>
  <c r="AC7" i="3" s="1" a="1"/>
  <c r="AC7" i="3" s="1"/>
  <c r="AA7" i="3"/>
  <c r="Z7" i="3" a="1"/>
  <c r="Z7" i="3" s="1"/>
  <c r="Y7" i="3"/>
  <c r="X7" i="3"/>
  <c r="V7" i="3"/>
  <c r="W7" i="3" s="1" a="1"/>
  <c r="W7" i="3" s="1"/>
  <c r="U7" i="3"/>
  <c r="S7" i="3"/>
  <c r="T7" i="3" s="1" a="1"/>
  <c r="T7" i="3" s="1"/>
  <c r="R7" i="3"/>
  <c r="P7" i="3"/>
  <c r="Q7" i="3" s="1" a="1"/>
  <c r="Q7" i="3" s="1"/>
  <c r="O7" i="3"/>
  <c r="M7" i="3"/>
  <c r="N7" i="3" s="1" a="1"/>
  <c r="N7" i="3" s="1"/>
  <c r="L7" i="3"/>
  <c r="J7" i="3"/>
  <c r="K7" i="3" s="1" a="1"/>
  <c r="K7" i="3" s="1"/>
  <c r="I7" i="3"/>
  <c r="G7" i="3"/>
  <c r="H7" i="3" s="1" a="1"/>
  <c r="H7" i="3" s="1"/>
  <c r="F7" i="3"/>
  <c r="BX6" i="3"/>
  <c r="BY6" i="3" s="1" a="1"/>
  <c r="BY6" i="3" s="1"/>
  <c r="BW6" i="3"/>
  <c r="BV6" i="3" a="1"/>
  <c r="BV6" i="3" s="1"/>
  <c r="BU6" i="3"/>
  <c r="BT6" i="3"/>
  <c r="BR6" i="3"/>
  <c r="BS6" i="3" s="1" a="1"/>
  <c r="BS6" i="3" s="1"/>
  <c r="BQ6" i="3"/>
  <c r="BO6" i="3"/>
  <c r="BP6" i="3" s="1" a="1"/>
  <c r="BP6" i="3" s="1"/>
  <c r="BN6" i="3"/>
  <c r="BL6" i="3"/>
  <c r="BM6" i="3" s="1" a="1"/>
  <c r="BM6" i="3" s="1"/>
  <c r="BK6" i="3"/>
  <c r="BI6" i="3"/>
  <c r="BJ6" i="3" s="1" a="1"/>
  <c r="BJ6" i="3" s="1"/>
  <c r="BH6" i="3"/>
  <c r="BF6" i="3"/>
  <c r="BG6" i="3" s="1" a="1"/>
  <c r="BG6" i="3" s="1"/>
  <c r="BE6" i="3"/>
  <c r="BC6" i="3"/>
  <c r="BD6" i="3" s="1" a="1"/>
  <c r="BD6" i="3" s="1"/>
  <c r="BB6" i="3"/>
  <c r="AZ6" i="3"/>
  <c r="BA6" i="3" s="1" a="1"/>
  <c r="BA6" i="3" s="1"/>
  <c r="AY6" i="3"/>
  <c r="AX6" i="3" a="1"/>
  <c r="AX6" i="3" s="1"/>
  <c r="AW6" i="3"/>
  <c r="AV6" i="3"/>
  <c r="AT6" i="3"/>
  <c r="AU6" i="3" s="1" a="1"/>
  <c r="AU6" i="3" s="1"/>
  <c r="AS6" i="3"/>
  <c r="AQ6" i="3"/>
  <c r="AR6" i="3" s="1" a="1"/>
  <c r="AR6" i="3" s="1"/>
  <c r="AP6" i="3"/>
  <c r="AO6" i="3" a="1"/>
  <c r="AO6" i="3" s="1"/>
  <c r="AN6" i="3"/>
  <c r="AM6" i="3"/>
  <c r="AL6" i="3" a="1"/>
  <c r="AL6" i="3" s="1"/>
  <c r="AK6" i="3"/>
  <c r="AJ6" i="3"/>
  <c r="AH6" i="3"/>
  <c r="AI6" i="3" s="1" a="1"/>
  <c r="AI6" i="3" s="1"/>
  <c r="AG6" i="3"/>
  <c r="AE6" i="3"/>
  <c r="AF6" i="3" s="1" a="1"/>
  <c r="AF6" i="3" s="1"/>
  <c r="AD6" i="3"/>
  <c r="AB6" i="3"/>
  <c r="AC6" i="3" s="1" a="1"/>
  <c r="AC6" i="3" s="1"/>
  <c r="AA6" i="3"/>
  <c r="Y6" i="3"/>
  <c r="Z6" i="3" s="1" a="1"/>
  <c r="Z6" i="3" s="1"/>
  <c r="X6" i="3"/>
  <c r="V6" i="3"/>
  <c r="W6" i="3" s="1" a="1"/>
  <c r="W6" i="3" s="1"/>
  <c r="U6" i="3"/>
  <c r="S6" i="3"/>
  <c r="T6" i="3" s="1" a="1"/>
  <c r="T6" i="3" s="1"/>
  <c r="R6" i="3"/>
  <c r="P6" i="3"/>
  <c r="Q6" i="3" s="1" a="1"/>
  <c r="Q6" i="3" s="1"/>
  <c r="O6" i="3"/>
  <c r="M6" i="3"/>
  <c r="N6" i="3" s="1" a="1"/>
  <c r="N6" i="3" s="1"/>
  <c r="L6" i="3"/>
  <c r="J6" i="3"/>
  <c r="K6" i="3" s="1" a="1"/>
  <c r="K6" i="3" s="1"/>
  <c r="I6" i="3"/>
  <c r="G6" i="3"/>
  <c r="H6" i="3" s="1" a="1"/>
  <c r="H6" i="3" s="1"/>
  <c r="F6" i="3"/>
  <c r="BU5" i="3"/>
  <c r="BV5" i="3" s="1" a="1"/>
  <c r="BV5" i="3" s="1"/>
  <c r="BT5" i="3"/>
  <c r="BR5" i="3"/>
  <c r="BS5" i="3" s="1" a="1"/>
  <c r="BS5" i="3" s="1"/>
  <c r="BQ5" i="3"/>
  <c r="BO5" i="3"/>
  <c r="BP5" i="3" s="1" a="1"/>
  <c r="BP5" i="3" s="1"/>
  <c r="BN5" i="3"/>
  <c r="BL5" i="3"/>
  <c r="BM5" i="3" s="1" a="1"/>
  <c r="BM5" i="3" s="1"/>
  <c r="BK5" i="3"/>
  <c r="BI5" i="3"/>
  <c r="BJ5" i="3" s="1" a="1"/>
  <c r="BJ5" i="3" s="1"/>
  <c r="BH5" i="3"/>
  <c r="BF5" i="3"/>
  <c r="BG5" i="3" s="1" a="1"/>
  <c r="BG5" i="3" s="1"/>
  <c r="BE5" i="3"/>
  <c r="BC5" i="3"/>
  <c r="BD5" i="3" s="1" a="1"/>
  <c r="BD5" i="3" s="1"/>
  <c r="BB5" i="3"/>
  <c r="AZ5" i="3"/>
  <c r="BA5" i="3" s="1" a="1"/>
  <c r="BA5" i="3" s="1"/>
  <c r="AY5" i="3"/>
  <c r="AW5" i="3"/>
  <c r="AX5" i="3" s="1" a="1"/>
  <c r="AX5" i="3" s="1"/>
  <c r="AV5" i="3"/>
  <c r="AT5" i="3"/>
  <c r="AU5" i="3" s="1" a="1"/>
  <c r="AU5" i="3" s="1"/>
  <c r="AS5" i="3"/>
  <c r="AQ5" i="3"/>
  <c r="AR5" i="3" s="1" a="1"/>
  <c r="AR5" i="3" s="1"/>
  <c r="AP5" i="3"/>
  <c r="AD5" i="3"/>
  <c r="AE5" i="3"/>
  <c r="AF5" i="3" s="1" a="1"/>
  <c r="AF5" i="3" s="1"/>
  <c r="AG5" i="3"/>
  <c r="AH5" i="3"/>
  <c r="AI5" i="3" s="1" a="1"/>
  <c r="AI5" i="3" s="1"/>
  <c r="AJ5" i="3"/>
  <c r="AK5" i="3"/>
  <c r="AL5" i="3" s="1" a="1"/>
  <c r="AL5" i="3" s="1"/>
  <c r="AM5" i="3"/>
  <c r="AN5" i="3"/>
  <c r="AO5" i="3" s="1" a="1"/>
  <c r="AO5" i="3" s="1"/>
  <c r="D5" i="3"/>
  <c r="E5" i="3"/>
  <c r="L5" i="3"/>
  <c r="C5" i="6" s="1"/>
  <c r="C33" i="6" s="1"/>
  <c r="M5" i="3"/>
  <c r="N5" i="3" s="1" a="1"/>
  <c r="N5" i="3" s="1"/>
  <c r="E104" i="3"/>
  <c r="D104" i="3"/>
  <c r="C104" i="3"/>
  <c r="B104" i="3"/>
  <c r="CE104" i="3" s="1"/>
  <c r="E103" i="3"/>
  <c r="D103" i="3"/>
  <c r="C103" i="3"/>
  <c r="B103" i="3"/>
  <c r="CB103" i="3" s="1"/>
  <c r="A104" i="3"/>
  <c r="A103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E102" i="3"/>
  <c r="D102" i="3"/>
  <c r="C102" i="3"/>
  <c r="B102" i="3"/>
  <c r="CE102" i="3" s="1"/>
  <c r="E101" i="3"/>
  <c r="D101" i="3"/>
  <c r="C101" i="3"/>
  <c r="B101" i="3"/>
  <c r="CB101" i="3" s="1"/>
  <c r="E100" i="3"/>
  <c r="D100" i="3"/>
  <c r="C100" i="3"/>
  <c r="B100" i="3"/>
  <c r="CE100" i="3" s="1"/>
  <c r="E99" i="3"/>
  <c r="D99" i="3"/>
  <c r="C99" i="3"/>
  <c r="B99" i="3"/>
  <c r="CB99" i="3" s="1"/>
  <c r="E98" i="3"/>
  <c r="D98" i="3"/>
  <c r="C98" i="3"/>
  <c r="B98" i="3"/>
  <c r="CE98" i="3" s="1"/>
  <c r="E97" i="3"/>
  <c r="D97" i="3"/>
  <c r="C97" i="3"/>
  <c r="B97" i="3"/>
  <c r="CB97" i="3" s="1"/>
  <c r="E96" i="3"/>
  <c r="D96" i="3"/>
  <c r="C96" i="3"/>
  <c r="B96" i="3"/>
  <c r="CE96" i="3" s="1"/>
  <c r="E95" i="3"/>
  <c r="D95" i="3"/>
  <c r="C95" i="3"/>
  <c r="B95" i="3"/>
  <c r="CB95" i="3" s="1"/>
  <c r="E94" i="3"/>
  <c r="D94" i="3"/>
  <c r="C94" i="3"/>
  <c r="B94" i="3"/>
  <c r="CE94" i="3" s="1"/>
  <c r="E93" i="3"/>
  <c r="D93" i="3"/>
  <c r="C93" i="3"/>
  <c r="B93" i="3"/>
  <c r="CB93" i="3" s="1"/>
  <c r="E92" i="3"/>
  <c r="D92" i="3"/>
  <c r="C92" i="3"/>
  <c r="B92" i="3"/>
  <c r="CE92" i="3" s="1"/>
  <c r="E91" i="3"/>
  <c r="D91" i="3"/>
  <c r="C91" i="3"/>
  <c r="B91" i="3"/>
  <c r="CB91" i="3" s="1"/>
  <c r="E90" i="3"/>
  <c r="D90" i="3"/>
  <c r="C90" i="3"/>
  <c r="B90" i="3"/>
  <c r="CE90" i="3" s="1"/>
  <c r="E89" i="3"/>
  <c r="D89" i="3"/>
  <c r="C89" i="3"/>
  <c r="B89" i="3"/>
  <c r="CB89" i="3" s="1"/>
  <c r="E88" i="3"/>
  <c r="D88" i="3"/>
  <c r="C88" i="3"/>
  <c r="B88" i="3"/>
  <c r="CE88" i="3" s="1"/>
  <c r="E87" i="3"/>
  <c r="D87" i="3"/>
  <c r="C87" i="3"/>
  <c r="B87" i="3"/>
  <c r="CB87" i="3" s="1"/>
  <c r="E86" i="3"/>
  <c r="D86" i="3"/>
  <c r="C86" i="3"/>
  <c r="B86" i="3"/>
  <c r="CE86" i="3" s="1"/>
  <c r="E85" i="3"/>
  <c r="D85" i="3"/>
  <c r="C85" i="3"/>
  <c r="B85" i="3"/>
  <c r="CB85" i="3" s="1"/>
  <c r="E84" i="3"/>
  <c r="D84" i="3"/>
  <c r="C84" i="3"/>
  <c r="B84" i="3"/>
  <c r="CE84" i="3" s="1"/>
  <c r="E83" i="3"/>
  <c r="D83" i="3"/>
  <c r="C83" i="3"/>
  <c r="B83" i="3"/>
  <c r="CB83" i="3" s="1"/>
  <c r="E82" i="3"/>
  <c r="D82" i="3"/>
  <c r="C82" i="3"/>
  <c r="B82" i="3"/>
  <c r="CE82" i="3" s="1"/>
  <c r="E81" i="3"/>
  <c r="D81" i="3"/>
  <c r="C81" i="3"/>
  <c r="B81" i="3"/>
  <c r="CB81" i="3" s="1"/>
  <c r="E80" i="3"/>
  <c r="D80" i="3"/>
  <c r="C80" i="3"/>
  <c r="B80" i="3"/>
  <c r="CE80" i="3" s="1"/>
  <c r="E79" i="3"/>
  <c r="D79" i="3"/>
  <c r="C79" i="3"/>
  <c r="B79" i="3"/>
  <c r="CB79" i="3" s="1"/>
  <c r="E78" i="3"/>
  <c r="D78" i="3"/>
  <c r="C78" i="3"/>
  <c r="B78" i="3"/>
  <c r="CE78" i="3" s="1"/>
  <c r="E77" i="3"/>
  <c r="D77" i="3"/>
  <c r="C77" i="3"/>
  <c r="B77" i="3"/>
  <c r="CB77" i="3" s="1"/>
  <c r="E76" i="3"/>
  <c r="D76" i="3"/>
  <c r="C76" i="3"/>
  <c r="B76" i="3"/>
  <c r="CE76" i="3" s="1"/>
  <c r="E75" i="3"/>
  <c r="D75" i="3"/>
  <c r="C75" i="3"/>
  <c r="B75" i="3"/>
  <c r="CB75" i="3" s="1"/>
  <c r="E74" i="3"/>
  <c r="D74" i="3"/>
  <c r="C74" i="3"/>
  <c r="B74" i="3"/>
  <c r="CE74" i="3" s="1"/>
  <c r="E73" i="3"/>
  <c r="D73" i="3"/>
  <c r="C73" i="3"/>
  <c r="B73" i="3"/>
  <c r="CB73" i="3" s="1"/>
  <c r="E72" i="3"/>
  <c r="D72" i="3"/>
  <c r="C72" i="3"/>
  <c r="B72" i="3"/>
  <c r="CE72" i="3" s="1"/>
  <c r="E71" i="3"/>
  <c r="D71" i="3"/>
  <c r="C71" i="3"/>
  <c r="B71" i="3"/>
  <c r="CB71" i="3" s="1"/>
  <c r="E70" i="3"/>
  <c r="D70" i="3"/>
  <c r="C70" i="3"/>
  <c r="B70" i="3"/>
  <c r="CE70" i="3" s="1"/>
  <c r="E69" i="3"/>
  <c r="D69" i="3"/>
  <c r="C69" i="3"/>
  <c r="B69" i="3"/>
  <c r="CB69" i="3" s="1"/>
  <c r="E68" i="3"/>
  <c r="D68" i="3"/>
  <c r="C68" i="3"/>
  <c r="B68" i="3"/>
  <c r="CE68" i="3" s="1"/>
  <c r="E67" i="3"/>
  <c r="D67" i="3"/>
  <c r="C67" i="3"/>
  <c r="B67" i="3"/>
  <c r="CB67" i="3" s="1"/>
  <c r="E66" i="3"/>
  <c r="D66" i="3"/>
  <c r="C66" i="3"/>
  <c r="B66" i="3"/>
  <c r="CE66" i="3" s="1"/>
  <c r="E65" i="3"/>
  <c r="D65" i="3"/>
  <c r="C65" i="3"/>
  <c r="B65" i="3"/>
  <c r="CB65" i="3" s="1"/>
  <c r="E64" i="3"/>
  <c r="D64" i="3"/>
  <c r="C64" i="3"/>
  <c r="B64" i="3"/>
  <c r="CE64" i="3" s="1"/>
  <c r="E63" i="3"/>
  <c r="D63" i="3"/>
  <c r="C63" i="3"/>
  <c r="B63" i="3"/>
  <c r="CB63" i="3" s="1"/>
  <c r="E62" i="3"/>
  <c r="D62" i="3"/>
  <c r="C62" i="3"/>
  <c r="B62" i="3"/>
  <c r="CE62" i="3" s="1"/>
  <c r="E61" i="3"/>
  <c r="D61" i="3"/>
  <c r="C61" i="3"/>
  <c r="B61" i="3"/>
  <c r="CB61" i="3" s="1"/>
  <c r="E60" i="3"/>
  <c r="D60" i="3"/>
  <c r="C60" i="3"/>
  <c r="B60" i="3"/>
  <c r="CE60" i="3" s="1"/>
  <c r="E59" i="3"/>
  <c r="D59" i="3"/>
  <c r="C59" i="3"/>
  <c r="B59" i="3"/>
  <c r="CB59" i="3" s="1"/>
  <c r="E58" i="3"/>
  <c r="D58" i="3"/>
  <c r="C58" i="3"/>
  <c r="B58" i="3"/>
  <c r="CE58" i="3" s="1"/>
  <c r="E57" i="3"/>
  <c r="D57" i="3"/>
  <c r="C57" i="3"/>
  <c r="B57" i="3"/>
  <c r="CB57" i="3" s="1"/>
  <c r="E56" i="3"/>
  <c r="D56" i="3"/>
  <c r="C56" i="3"/>
  <c r="B56" i="3"/>
  <c r="CE56" i="3" s="1"/>
  <c r="E55" i="3"/>
  <c r="D55" i="3"/>
  <c r="C55" i="3"/>
  <c r="B55" i="3"/>
  <c r="CB55" i="3" s="1"/>
  <c r="E54" i="3"/>
  <c r="D54" i="3"/>
  <c r="C54" i="3"/>
  <c r="B54" i="3"/>
  <c r="CE54" i="3" s="1"/>
  <c r="E53" i="3"/>
  <c r="D53" i="3"/>
  <c r="C53" i="3"/>
  <c r="B53" i="3"/>
  <c r="CB53" i="3" s="1"/>
  <c r="E52" i="3"/>
  <c r="D52" i="3"/>
  <c r="C52" i="3"/>
  <c r="B52" i="3"/>
  <c r="CE52" i="3" s="1"/>
  <c r="E51" i="3"/>
  <c r="D51" i="3"/>
  <c r="C51" i="3"/>
  <c r="B51" i="3"/>
  <c r="CB51" i="3" s="1"/>
  <c r="E50" i="3"/>
  <c r="D50" i="3"/>
  <c r="C50" i="3"/>
  <c r="B50" i="3"/>
  <c r="CE50" i="3" s="1"/>
  <c r="E49" i="3"/>
  <c r="D49" i="3"/>
  <c r="C49" i="3"/>
  <c r="B49" i="3"/>
  <c r="CB49" i="3" s="1"/>
  <c r="E48" i="3"/>
  <c r="D48" i="3"/>
  <c r="C48" i="3"/>
  <c r="B48" i="3"/>
  <c r="CE48" i="3" s="1"/>
  <c r="E47" i="3"/>
  <c r="D47" i="3"/>
  <c r="C47" i="3"/>
  <c r="B47" i="3"/>
  <c r="CB47" i="3" s="1"/>
  <c r="E46" i="3"/>
  <c r="D46" i="3"/>
  <c r="C46" i="3"/>
  <c r="B46" i="3"/>
  <c r="CE46" i="3" s="1"/>
  <c r="E45" i="3"/>
  <c r="D45" i="3"/>
  <c r="C45" i="3"/>
  <c r="B45" i="3"/>
  <c r="CB45" i="3" s="1"/>
  <c r="E44" i="3"/>
  <c r="D44" i="3"/>
  <c r="C44" i="3"/>
  <c r="B44" i="3"/>
  <c r="CE44" i="3" s="1"/>
  <c r="E43" i="3"/>
  <c r="D43" i="3"/>
  <c r="C43" i="3"/>
  <c r="B43" i="3"/>
  <c r="E42" i="3"/>
  <c r="D42" i="3"/>
  <c r="C42" i="3"/>
  <c r="B42" i="3"/>
  <c r="E41" i="3"/>
  <c r="D41" i="3"/>
  <c r="C41" i="3"/>
  <c r="B41" i="3"/>
  <c r="E40" i="3"/>
  <c r="D40" i="3"/>
  <c r="C40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E35" i="3"/>
  <c r="D35" i="3"/>
  <c r="C35" i="3"/>
  <c r="B35" i="3"/>
  <c r="E34" i="3"/>
  <c r="D34" i="3"/>
  <c r="C34" i="3"/>
  <c r="B34" i="3"/>
  <c r="E33" i="3"/>
  <c r="D33" i="3"/>
  <c r="C33" i="3"/>
  <c r="B33" i="3"/>
  <c r="E32" i="3"/>
  <c r="D32" i="3"/>
  <c r="C32" i="3"/>
  <c r="B32" i="3"/>
  <c r="E31" i="3"/>
  <c r="D31" i="3"/>
  <c r="C31" i="3"/>
  <c r="B31" i="3"/>
  <c r="E30" i="3"/>
  <c r="D30" i="3"/>
  <c r="C30" i="3"/>
  <c r="B30" i="3"/>
  <c r="E29" i="3"/>
  <c r="D29" i="3"/>
  <c r="C29" i="3"/>
  <c r="B29" i="3"/>
  <c r="E28" i="3"/>
  <c r="D28" i="3"/>
  <c r="C28" i="3"/>
  <c r="B28" i="3"/>
  <c r="E27" i="3"/>
  <c r="D27" i="3"/>
  <c r="C27" i="3"/>
  <c r="B27" i="3"/>
  <c r="E26" i="3"/>
  <c r="D26" i="3"/>
  <c r="C26" i="3"/>
  <c r="B26" i="3"/>
  <c r="E25" i="3"/>
  <c r="D25" i="3"/>
  <c r="C25" i="3"/>
  <c r="B25" i="3"/>
  <c r="E24" i="3"/>
  <c r="D24" i="3"/>
  <c r="C24" i="3"/>
  <c r="B24" i="3"/>
  <c r="E23" i="3"/>
  <c r="D23" i="3"/>
  <c r="C23" i="3"/>
  <c r="B23" i="3"/>
  <c r="E22" i="3"/>
  <c r="D22" i="3"/>
  <c r="C22" i="3"/>
  <c r="B22" i="3"/>
  <c r="E21" i="3"/>
  <c r="D21" i="3"/>
  <c r="C21" i="3"/>
  <c r="B21" i="3"/>
  <c r="E20" i="3"/>
  <c r="D20" i="3"/>
  <c r="C20" i="3"/>
  <c r="B20" i="3"/>
  <c r="E19" i="3"/>
  <c r="D19" i="3"/>
  <c r="C19" i="3"/>
  <c r="B19" i="3"/>
  <c r="E18" i="3"/>
  <c r="D18" i="3"/>
  <c r="C18" i="3"/>
  <c r="B18" i="3"/>
  <c r="E17" i="3"/>
  <c r="D17" i="3"/>
  <c r="C17" i="3"/>
  <c r="B17" i="3"/>
  <c r="E16" i="3"/>
  <c r="D16" i="3"/>
  <c r="C16" i="3"/>
  <c r="B16" i="3"/>
  <c r="E15" i="3"/>
  <c r="D15" i="3"/>
  <c r="C15" i="3"/>
  <c r="B15" i="3"/>
  <c r="E14" i="3"/>
  <c r="D14" i="3"/>
  <c r="C14" i="3"/>
  <c r="B14" i="3"/>
  <c r="E13" i="3"/>
  <c r="D13" i="3"/>
  <c r="C13" i="3"/>
  <c r="B13" i="3"/>
  <c r="E12" i="3"/>
  <c r="D12" i="3"/>
  <c r="C12" i="3"/>
  <c r="B12" i="3"/>
  <c r="E11" i="3"/>
  <c r="D11" i="3"/>
  <c r="C11" i="3"/>
  <c r="B11" i="3"/>
  <c r="E10" i="3"/>
  <c r="D10" i="3"/>
  <c r="C10" i="3"/>
  <c r="B10" i="3"/>
  <c r="E9" i="3"/>
  <c r="D9" i="3"/>
  <c r="C9" i="3"/>
  <c r="B9" i="3"/>
  <c r="E8" i="3"/>
  <c r="C23" i="7" s="1"/>
  <c r="D8" i="3"/>
  <c r="C22" i="7" s="1"/>
  <c r="C8" i="3"/>
  <c r="B8" i="3"/>
  <c r="E7" i="3"/>
  <c r="D7" i="3"/>
  <c r="C7" i="3"/>
  <c r="B7" i="3"/>
  <c r="E6" i="3"/>
  <c r="D6" i="3"/>
  <c r="C6" i="3"/>
  <c r="B6" i="3"/>
  <c r="AB5" i="3"/>
  <c r="AC5" i="3" s="1" a="1"/>
  <c r="AC5" i="3" s="1"/>
  <c r="AA5" i="3"/>
  <c r="Y5" i="3"/>
  <c r="Z5" i="3" s="1" a="1"/>
  <c r="Z5" i="3" s="1"/>
  <c r="X5" i="3"/>
  <c r="V5" i="3"/>
  <c r="W5" i="3" s="1" a="1"/>
  <c r="W5" i="3" s="1"/>
  <c r="U5" i="3"/>
  <c r="C8" i="6" s="1"/>
  <c r="C39" i="6" s="1"/>
  <c r="S5" i="3"/>
  <c r="T5" i="3" s="1" a="1"/>
  <c r="T5" i="3" s="1"/>
  <c r="R5" i="3"/>
  <c r="P5" i="3"/>
  <c r="O5" i="3"/>
  <c r="J5" i="3"/>
  <c r="I5" i="3"/>
  <c r="G5" i="3"/>
  <c r="H5" i="3" s="1" a="1"/>
  <c r="H5" i="3" s="1"/>
  <c r="F5" i="3"/>
  <c r="C5" i="3"/>
  <c r="B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K4" i="6" l="1"/>
  <c r="CB43" i="3"/>
  <c r="CM43" i="3"/>
  <c r="CJ43" i="3"/>
  <c r="CK43" i="3"/>
  <c r="CL43" i="3"/>
  <c r="CE42" i="3"/>
  <c r="CM42" i="3"/>
  <c r="CJ42" i="3"/>
  <c r="CK42" i="3"/>
  <c r="CL42" i="3"/>
  <c r="CB41" i="3"/>
  <c r="CM41" i="3"/>
  <c r="CJ41" i="3"/>
  <c r="CK41" i="3"/>
  <c r="CL41" i="3"/>
  <c r="CE40" i="3"/>
  <c r="CM40" i="3"/>
  <c r="CJ40" i="3"/>
  <c r="CK40" i="3"/>
  <c r="CL40" i="3"/>
  <c r="CB39" i="3"/>
  <c r="CM39" i="3"/>
  <c r="CJ39" i="3"/>
  <c r="CK39" i="3"/>
  <c r="CL39" i="3"/>
  <c r="CE38" i="3"/>
  <c r="CM38" i="3"/>
  <c r="CJ38" i="3"/>
  <c r="CK38" i="3"/>
  <c r="CL38" i="3"/>
  <c r="CB37" i="3"/>
  <c r="CM37" i="3"/>
  <c r="CJ37" i="3"/>
  <c r="CK37" i="3"/>
  <c r="CL37" i="3"/>
  <c r="CE36" i="3"/>
  <c r="CM36" i="3"/>
  <c r="CJ36" i="3"/>
  <c r="CK36" i="3"/>
  <c r="CL36" i="3"/>
  <c r="CB35" i="3"/>
  <c r="CM35" i="3"/>
  <c r="CJ35" i="3"/>
  <c r="CK35" i="3"/>
  <c r="CL35" i="3"/>
  <c r="CE34" i="3"/>
  <c r="CM34" i="3"/>
  <c r="CJ34" i="3"/>
  <c r="CK34" i="3"/>
  <c r="CL34" i="3"/>
  <c r="CB33" i="3"/>
  <c r="CM33" i="3"/>
  <c r="CJ33" i="3"/>
  <c r="CK33" i="3"/>
  <c r="CL33" i="3"/>
  <c r="CE32" i="3"/>
  <c r="CM32" i="3"/>
  <c r="CJ32" i="3"/>
  <c r="CK32" i="3"/>
  <c r="CL32" i="3"/>
  <c r="CB31" i="3"/>
  <c r="CM31" i="3"/>
  <c r="CJ31" i="3"/>
  <c r="CK31" i="3"/>
  <c r="CL31" i="3"/>
  <c r="CE30" i="3"/>
  <c r="CM30" i="3"/>
  <c r="CJ30" i="3"/>
  <c r="CK30" i="3"/>
  <c r="CL30" i="3"/>
  <c r="CB29" i="3"/>
  <c r="CM29" i="3"/>
  <c r="CJ29" i="3"/>
  <c r="CK29" i="3"/>
  <c r="CL29" i="3"/>
  <c r="CE28" i="3"/>
  <c r="CM28" i="3"/>
  <c r="CJ28" i="3"/>
  <c r="CK28" i="3"/>
  <c r="CL28" i="3"/>
  <c r="CB27" i="3"/>
  <c r="CM27" i="3"/>
  <c r="CJ27" i="3"/>
  <c r="CK27" i="3"/>
  <c r="CL27" i="3"/>
  <c r="CE26" i="3"/>
  <c r="CM26" i="3"/>
  <c r="CJ26" i="3"/>
  <c r="CK26" i="3"/>
  <c r="CL26" i="3"/>
  <c r="CB25" i="3"/>
  <c r="CM25" i="3"/>
  <c r="CJ25" i="3"/>
  <c r="CK25" i="3"/>
  <c r="CL25" i="3"/>
  <c r="CM24" i="3"/>
  <c r="CE24" i="3"/>
  <c r="CJ24" i="3"/>
  <c r="CK24" i="3"/>
  <c r="CL24" i="3"/>
  <c r="CB23" i="3"/>
  <c r="CM23" i="3"/>
  <c r="CJ23" i="3"/>
  <c r="CK23" i="3"/>
  <c r="CL23" i="3"/>
  <c r="CM22" i="3"/>
  <c r="CE22" i="3"/>
  <c r="CJ22" i="3"/>
  <c r="CK22" i="3"/>
  <c r="CL22" i="3"/>
  <c r="CB21" i="3"/>
  <c r="CM21" i="3"/>
  <c r="CJ21" i="3"/>
  <c r="CK21" i="3"/>
  <c r="CL21" i="3"/>
  <c r="CE20" i="3"/>
  <c r="CM20" i="3"/>
  <c r="CJ20" i="3"/>
  <c r="CK20" i="3"/>
  <c r="CL20" i="3"/>
  <c r="CB19" i="3"/>
  <c r="CM19" i="3"/>
  <c r="CJ19" i="3"/>
  <c r="CK19" i="3"/>
  <c r="CL19" i="3"/>
  <c r="CE18" i="3"/>
  <c r="CM18" i="3"/>
  <c r="CJ18" i="3"/>
  <c r="CK18" i="3"/>
  <c r="CL18" i="3"/>
  <c r="CB17" i="3"/>
  <c r="CM17" i="3"/>
  <c r="CJ17" i="3"/>
  <c r="CK17" i="3"/>
  <c r="CL17" i="3"/>
  <c r="CE16" i="3"/>
  <c r="CM16" i="3"/>
  <c r="CJ16" i="3"/>
  <c r="CK16" i="3"/>
  <c r="CL16" i="3"/>
  <c r="CB15" i="3"/>
  <c r="CM15" i="3"/>
  <c r="CJ15" i="3"/>
  <c r="CK15" i="3"/>
  <c r="CL15" i="3"/>
  <c r="CE14" i="3"/>
  <c r="CM14" i="3"/>
  <c r="CJ14" i="3"/>
  <c r="CK14" i="3"/>
  <c r="CL14" i="3"/>
  <c r="CB13" i="3"/>
  <c r="CM13" i="3"/>
  <c r="CJ13" i="3"/>
  <c r="CK13" i="3"/>
  <c r="CL13" i="3"/>
  <c r="CE12" i="3"/>
  <c r="CM12" i="3"/>
  <c r="CJ12" i="3"/>
  <c r="CK12" i="3"/>
  <c r="CL12" i="3"/>
  <c r="CB11" i="3"/>
  <c r="CM11" i="3"/>
  <c r="CJ11" i="3"/>
  <c r="CK11" i="3"/>
  <c r="CL11" i="3"/>
  <c r="CM7" i="3"/>
  <c r="CL6" i="3"/>
  <c r="CD5" i="3"/>
  <c r="CE10" i="3"/>
  <c r="CM10" i="3"/>
  <c r="CJ10" i="3"/>
  <c r="CK10" i="3"/>
  <c r="CL10" i="3"/>
  <c r="F13" i="6"/>
  <c r="D50" i="6" s="1"/>
  <c r="F10" i="6"/>
  <c r="D44" i="6" s="1"/>
  <c r="F9" i="6"/>
  <c r="D42" i="6" s="1"/>
  <c r="F6" i="6"/>
  <c r="D36" i="6" s="1"/>
  <c r="F3" i="6"/>
  <c r="D30" i="6" s="1"/>
  <c r="D11" i="6"/>
  <c r="D45" i="6" s="1"/>
  <c r="D10" i="6"/>
  <c r="D43" i="6" s="1"/>
  <c r="D9" i="6"/>
  <c r="D41" i="6" s="1"/>
  <c r="D7" i="6"/>
  <c r="D37" i="6" s="1"/>
  <c r="D4" i="6"/>
  <c r="D31" i="6" s="1"/>
  <c r="CB9" i="3"/>
  <c r="D3" i="6"/>
  <c r="D29" i="6" s="1"/>
  <c r="CJ9" i="3"/>
  <c r="CK9" i="3"/>
  <c r="CL9" i="3"/>
  <c r="CM9" i="3"/>
  <c r="E11" i="6"/>
  <c r="C46" i="6" s="1"/>
  <c r="D6" i="6"/>
  <c r="D35" i="6" s="1"/>
  <c r="K5" i="6"/>
  <c r="D8" i="6"/>
  <c r="D39" i="6" s="1"/>
  <c r="CE8" i="3"/>
  <c r="CJ8" i="3"/>
  <c r="CK8" i="3"/>
  <c r="CL8" i="3"/>
  <c r="CM8" i="3"/>
  <c r="D5" i="6"/>
  <c r="D33" i="6" s="1"/>
  <c r="CM6" i="3"/>
  <c r="CE5" i="3"/>
  <c r="CJ7" i="3"/>
  <c r="CK7" i="3"/>
  <c r="CL7" i="3"/>
  <c r="CJ6" i="3"/>
  <c r="CK6" i="3"/>
  <c r="F5" i="6"/>
  <c r="D34" i="6" s="1"/>
  <c r="CJ5" i="3"/>
  <c r="CK5" i="3"/>
  <c r="F7" i="6"/>
  <c r="D38" i="6" s="1"/>
  <c r="F11" i="6"/>
  <c r="D46" i="6" s="1"/>
  <c r="CL5" i="3"/>
  <c r="F14" i="6"/>
  <c r="D52" i="6" s="1"/>
  <c r="CM5" i="3"/>
  <c r="CC9" i="3"/>
  <c r="CC11" i="3"/>
  <c r="CC13" i="3"/>
  <c r="CC15" i="3"/>
  <c r="CC17" i="3"/>
  <c r="CC19" i="3"/>
  <c r="CC21" i="3"/>
  <c r="CC23" i="3"/>
  <c r="CC25" i="3"/>
  <c r="CC27" i="3"/>
  <c r="CC29" i="3"/>
  <c r="CC31" i="3"/>
  <c r="CC33" i="3"/>
  <c r="CC35" i="3"/>
  <c r="CC37" i="3"/>
  <c r="CC39" i="3"/>
  <c r="CC41" i="3"/>
  <c r="CC43" i="3"/>
  <c r="CC45" i="3"/>
  <c r="CC47" i="3"/>
  <c r="CC49" i="3"/>
  <c r="CC51" i="3"/>
  <c r="CC53" i="3"/>
  <c r="CC55" i="3"/>
  <c r="CC57" i="3"/>
  <c r="CC59" i="3"/>
  <c r="CC61" i="3"/>
  <c r="CC63" i="3"/>
  <c r="CC65" i="3"/>
  <c r="CC67" i="3"/>
  <c r="CC69" i="3"/>
  <c r="CC71" i="3"/>
  <c r="CC73" i="3"/>
  <c r="CC75" i="3"/>
  <c r="CC77" i="3"/>
  <c r="CC79" i="3"/>
  <c r="CC81" i="3"/>
  <c r="CC83" i="3"/>
  <c r="CC85" i="3"/>
  <c r="CC87" i="3"/>
  <c r="CC89" i="3"/>
  <c r="CC91" i="3"/>
  <c r="CC93" i="3"/>
  <c r="CC95" i="3"/>
  <c r="CC97" i="3"/>
  <c r="CC99" i="3"/>
  <c r="CC101" i="3"/>
  <c r="CC103" i="3"/>
  <c r="CD9" i="3"/>
  <c r="CD11" i="3"/>
  <c r="CD13" i="3"/>
  <c r="CD15" i="3"/>
  <c r="CD17" i="3"/>
  <c r="CD19" i="3"/>
  <c r="CD21" i="3"/>
  <c r="CD23" i="3"/>
  <c r="CD25" i="3"/>
  <c r="CD27" i="3"/>
  <c r="CD29" i="3"/>
  <c r="CD31" i="3"/>
  <c r="CD33" i="3"/>
  <c r="CD35" i="3"/>
  <c r="CD37" i="3"/>
  <c r="CD39" i="3"/>
  <c r="CD41" i="3"/>
  <c r="CD43" i="3"/>
  <c r="CD45" i="3"/>
  <c r="CD47" i="3"/>
  <c r="CD49" i="3"/>
  <c r="CD51" i="3"/>
  <c r="CD53" i="3"/>
  <c r="CD55" i="3"/>
  <c r="CD57" i="3"/>
  <c r="CD59" i="3"/>
  <c r="CD61" i="3"/>
  <c r="CD63" i="3"/>
  <c r="CD65" i="3"/>
  <c r="CD67" i="3"/>
  <c r="CD69" i="3"/>
  <c r="CD71" i="3"/>
  <c r="CD73" i="3"/>
  <c r="CD75" i="3"/>
  <c r="CD77" i="3"/>
  <c r="CD79" i="3"/>
  <c r="CD81" i="3"/>
  <c r="CD83" i="3"/>
  <c r="CD85" i="3"/>
  <c r="CD87" i="3"/>
  <c r="CD89" i="3"/>
  <c r="CD91" i="3"/>
  <c r="CD93" i="3"/>
  <c r="CD95" i="3"/>
  <c r="CD97" i="3"/>
  <c r="CD99" i="3"/>
  <c r="CD101" i="3"/>
  <c r="CD103" i="3"/>
  <c r="CE6" i="3"/>
  <c r="CE9" i="3"/>
  <c r="CE11" i="3"/>
  <c r="CE13" i="3"/>
  <c r="CE15" i="3"/>
  <c r="CE17" i="3"/>
  <c r="CE19" i="3"/>
  <c r="CE21" i="3"/>
  <c r="CE23" i="3"/>
  <c r="CE25" i="3"/>
  <c r="CE27" i="3"/>
  <c r="CE29" i="3"/>
  <c r="CE31" i="3"/>
  <c r="CE33" i="3"/>
  <c r="CE35" i="3"/>
  <c r="CE37" i="3"/>
  <c r="CE39" i="3"/>
  <c r="CE41" i="3"/>
  <c r="CE43" i="3"/>
  <c r="CE45" i="3"/>
  <c r="CE47" i="3"/>
  <c r="CE49" i="3"/>
  <c r="CE51" i="3"/>
  <c r="CE53" i="3"/>
  <c r="CE55" i="3"/>
  <c r="CE57" i="3"/>
  <c r="CE59" i="3"/>
  <c r="CE61" i="3"/>
  <c r="CE63" i="3"/>
  <c r="CE65" i="3"/>
  <c r="CE67" i="3"/>
  <c r="CE69" i="3"/>
  <c r="CE71" i="3"/>
  <c r="CE73" i="3"/>
  <c r="CE75" i="3"/>
  <c r="CE77" i="3"/>
  <c r="CE79" i="3"/>
  <c r="CE81" i="3"/>
  <c r="CE83" i="3"/>
  <c r="CE85" i="3"/>
  <c r="CE87" i="3"/>
  <c r="CE89" i="3"/>
  <c r="CE91" i="3"/>
  <c r="CE93" i="3"/>
  <c r="CE95" i="3"/>
  <c r="CE97" i="3"/>
  <c r="CE99" i="3"/>
  <c r="CE101" i="3"/>
  <c r="CE103" i="3"/>
  <c r="CB8" i="3"/>
  <c r="CB10" i="3"/>
  <c r="CB12" i="3"/>
  <c r="CB14" i="3"/>
  <c r="CB16" i="3"/>
  <c r="CB18" i="3"/>
  <c r="CB20" i="3"/>
  <c r="CB22" i="3"/>
  <c r="CB24" i="3"/>
  <c r="CB26" i="3"/>
  <c r="CB28" i="3"/>
  <c r="CB30" i="3"/>
  <c r="CB32" i="3"/>
  <c r="CB34" i="3"/>
  <c r="CB36" i="3"/>
  <c r="CB38" i="3"/>
  <c r="CB40" i="3"/>
  <c r="CB42" i="3"/>
  <c r="CB44" i="3"/>
  <c r="CB46" i="3"/>
  <c r="CB48" i="3"/>
  <c r="CB50" i="3"/>
  <c r="CB52" i="3"/>
  <c r="CB54" i="3"/>
  <c r="CB56" i="3"/>
  <c r="CB58" i="3"/>
  <c r="CB60" i="3"/>
  <c r="CB62" i="3"/>
  <c r="CB64" i="3"/>
  <c r="CB66" i="3"/>
  <c r="CB68" i="3"/>
  <c r="CB70" i="3"/>
  <c r="CB72" i="3"/>
  <c r="CB74" i="3"/>
  <c r="CB76" i="3"/>
  <c r="CB78" i="3"/>
  <c r="CB80" i="3"/>
  <c r="CB82" i="3"/>
  <c r="CB84" i="3"/>
  <c r="CB86" i="3"/>
  <c r="CB88" i="3"/>
  <c r="CB90" i="3"/>
  <c r="CB92" i="3"/>
  <c r="CB94" i="3"/>
  <c r="CB96" i="3"/>
  <c r="CB98" i="3"/>
  <c r="CB100" i="3"/>
  <c r="CB102" i="3"/>
  <c r="CB104" i="3"/>
  <c r="CC8" i="3"/>
  <c r="CC10" i="3"/>
  <c r="CC12" i="3"/>
  <c r="CC14" i="3"/>
  <c r="CC16" i="3"/>
  <c r="CC18" i="3"/>
  <c r="CC20" i="3"/>
  <c r="CC22" i="3"/>
  <c r="CC24" i="3"/>
  <c r="CC26" i="3"/>
  <c r="CC28" i="3"/>
  <c r="CC30" i="3"/>
  <c r="CC32" i="3"/>
  <c r="CC34" i="3"/>
  <c r="CC36" i="3"/>
  <c r="CC38" i="3"/>
  <c r="CC40" i="3"/>
  <c r="CC42" i="3"/>
  <c r="CC44" i="3"/>
  <c r="CC46" i="3"/>
  <c r="CC48" i="3"/>
  <c r="CC50" i="3"/>
  <c r="CC52" i="3"/>
  <c r="CC54" i="3"/>
  <c r="CC56" i="3"/>
  <c r="CC58" i="3"/>
  <c r="CC60" i="3"/>
  <c r="CC62" i="3"/>
  <c r="CC64" i="3"/>
  <c r="CC66" i="3"/>
  <c r="CC68" i="3"/>
  <c r="CC70" i="3"/>
  <c r="CC72" i="3"/>
  <c r="CC74" i="3"/>
  <c r="CC76" i="3"/>
  <c r="CC78" i="3"/>
  <c r="CC80" i="3"/>
  <c r="CC82" i="3"/>
  <c r="CC84" i="3"/>
  <c r="CC86" i="3"/>
  <c r="CC88" i="3"/>
  <c r="CC90" i="3"/>
  <c r="CC92" i="3"/>
  <c r="CC94" i="3"/>
  <c r="CC96" i="3"/>
  <c r="CC98" i="3"/>
  <c r="CC100" i="3"/>
  <c r="CC102" i="3"/>
  <c r="CC104" i="3"/>
  <c r="C21" i="7"/>
  <c r="CD8" i="3"/>
  <c r="C19" i="6" s="1"/>
  <c r="CD10" i="3"/>
  <c r="CD12" i="3"/>
  <c r="CD14" i="3"/>
  <c r="CD16" i="3"/>
  <c r="CD18" i="3"/>
  <c r="CD20" i="3"/>
  <c r="CD22" i="3"/>
  <c r="CD24" i="3"/>
  <c r="CD26" i="3"/>
  <c r="CD28" i="3"/>
  <c r="CD30" i="3"/>
  <c r="CD32" i="3"/>
  <c r="CD34" i="3"/>
  <c r="CD36" i="3"/>
  <c r="CD38" i="3"/>
  <c r="CD40" i="3"/>
  <c r="CD42" i="3"/>
  <c r="CD44" i="3"/>
  <c r="CD46" i="3"/>
  <c r="CD48" i="3"/>
  <c r="CD50" i="3"/>
  <c r="CD52" i="3"/>
  <c r="CD54" i="3"/>
  <c r="CD56" i="3"/>
  <c r="CD58" i="3"/>
  <c r="CD60" i="3"/>
  <c r="CD62" i="3"/>
  <c r="CD64" i="3"/>
  <c r="CD66" i="3"/>
  <c r="CD68" i="3"/>
  <c r="CD70" i="3"/>
  <c r="CD72" i="3"/>
  <c r="CD74" i="3"/>
  <c r="CD76" i="3"/>
  <c r="CD78" i="3"/>
  <c r="CD80" i="3"/>
  <c r="CD82" i="3"/>
  <c r="CD84" i="3"/>
  <c r="CD86" i="3"/>
  <c r="CD88" i="3"/>
  <c r="CD90" i="3"/>
  <c r="CD92" i="3"/>
  <c r="CD94" i="3"/>
  <c r="CD96" i="3"/>
  <c r="CD98" i="3"/>
  <c r="CD100" i="3"/>
  <c r="CD102" i="3"/>
  <c r="CD104" i="3"/>
  <c r="K3" i="6"/>
  <c r="CB6" i="3"/>
  <c r="CC6" i="3"/>
  <c r="CD6" i="3"/>
  <c r="CE7" i="3"/>
  <c r="CB7" i="3"/>
  <c r="CC7" i="3"/>
  <c r="CD7" i="3"/>
  <c r="K5" i="3" a="1"/>
  <c r="K5" i="3" s="1"/>
  <c r="CB5" i="3" s="1"/>
  <c r="Q5" i="3" a="1"/>
  <c r="Q5" i="3" s="1"/>
  <c r="CC5" i="3" s="1"/>
  <c r="CP43" i="3" l="1"/>
  <c r="CI43" i="3"/>
  <c r="CN43" i="3"/>
  <c r="CH43" i="3"/>
  <c r="CF43" i="3"/>
  <c r="CO43" i="3"/>
  <c r="CQ43" i="3"/>
  <c r="CG43" i="3"/>
  <c r="CF41" i="3"/>
  <c r="CP42" i="3"/>
  <c r="CH42" i="3"/>
  <c r="CO42" i="3"/>
  <c r="CG42" i="3"/>
  <c r="CN42" i="3"/>
  <c r="CF42" i="3"/>
  <c r="CQ42" i="3"/>
  <c r="CI42" i="3"/>
  <c r="CQ41" i="3"/>
  <c r="CF37" i="3"/>
  <c r="CP41" i="3"/>
  <c r="CO41" i="3"/>
  <c r="CH41" i="3"/>
  <c r="CG41" i="3"/>
  <c r="CN41" i="3"/>
  <c r="CI41" i="3"/>
  <c r="CI39" i="3"/>
  <c r="CI40" i="3"/>
  <c r="CH40" i="3"/>
  <c r="CG40" i="3"/>
  <c r="CF40" i="3"/>
  <c r="CQ40" i="3"/>
  <c r="CP40" i="3"/>
  <c r="CO40" i="3"/>
  <c r="CN40" i="3"/>
  <c r="CQ39" i="3"/>
  <c r="CH39" i="3"/>
  <c r="CP39" i="3"/>
  <c r="CG39" i="3"/>
  <c r="CO39" i="3"/>
  <c r="CF39" i="3"/>
  <c r="CN39" i="3"/>
  <c r="CI37" i="3"/>
  <c r="CQ37" i="3"/>
  <c r="CQ35" i="3"/>
  <c r="CP37" i="3"/>
  <c r="CO37" i="3"/>
  <c r="CN37" i="3"/>
  <c r="CG37" i="3"/>
  <c r="CQ38" i="3"/>
  <c r="CP38" i="3"/>
  <c r="CO38" i="3"/>
  <c r="CN38" i="3"/>
  <c r="CI38" i="3"/>
  <c r="CH38" i="3"/>
  <c r="CG38" i="3"/>
  <c r="CF38" i="3"/>
  <c r="CH37" i="3"/>
  <c r="CI35" i="3"/>
  <c r="CP36" i="3"/>
  <c r="CH36" i="3"/>
  <c r="CO36" i="3"/>
  <c r="CG36" i="3"/>
  <c r="CN36" i="3"/>
  <c r="CF36" i="3"/>
  <c r="CQ36" i="3"/>
  <c r="CI36" i="3"/>
  <c r="CH35" i="3"/>
  <c r="CG35" i="3"/>
  <c r="CQ33" i="3"/>
  <c r="CN35" i="3"/>
  <c r="CF35" i="3"/>
  <c r="CP33" i="3"/>
  <c r="CO35" i="3"/>
  <c r="CP35" i="3"/>
  <c r="CN33" i="3"/>
  <c r="CO31" i="3"/>
  <c r="CI33" i="3"/>
  <c r="CI34" i="3"/>
  <c r="CH34" i="3"/>
  <c r="CG34" i="3"/>
  <c r="CF34" i="3"/>
  <c r="CQ34" i="3"/>
  <c r="CP34" i="3"/>
  <c r="CO34" i="3"/>
  <c r="CN34" i="3"/>
  <c r="CF31" i="3"/>
  <c r="CF33" i="3"/>
  <c r="CO33" i="3"/>
  <c r="CH33" i="3"/>
  <c r="CG33" i="3"/>
  <c r="CP31" i="3"/>
  <c r="CN31" i="3"/>
  <c r="CI31" i="3"/>
  <c r="CG31" i="3"/>
  <c r="CQ32" i="3"/>
  <c r="CP32" i="3"/>
  <c r="CO32" i="3"/>
  <c r="CN32" i="3"/>
  <c r="CI32" i="3"/>
  <c r="CH32" i="3"/>
  <c r="CG32" i="3"/>
  <c r="CF32" i="3"/>
  <c r="CH31" i="3"/>
  <c r="CG29" i="3"/>
  <c r="CQ31" i="3"/>
  <c r="CQ27" i="3"/>
  <c r="CQ29" i="3"/>
  <c r="CN29" i="3"/>
  <c r="CI29" i="3"/>
  <c r="CP30" i="3"/>
  <c r="CH30" i="3"/>
  <c r="CO30" i="3"/>
  <c r="CG30" i="3"/>
  <c r="CN30" i="3"/>
  <c r="CF30" i="3"/>
  <c r="CQ30" i="3"/>
  <c r="CI30" i="3"/>
  <c r="CF29" i="3"/>
  <c r="CH29" i="3"/>
  <c r="CO29" i="3"/>
  <c r="CP29" i="3"/>
  <c r="CN27" i="3"/>
  <c r="CI28" i="3"/>
  <c r="CH28" i="3"/>
  <c r="CG28" i="3"/>
  <c r="CF28" i="3"/>
  <c r="CQ28" i="3"/>
  <c r="CP28" i="3"/>
  <c r="CO28" i="3"/>
  <c r="CN28" i="3"/>
  <c r="CH27" i="3"/>
  <c r="CF27" i="3"/>
  <c r="CQ21" i="3"/>
  <c r="CP27" i="3"/>
  <c r="CO27" i="3"/>
  <c r="CG27" i="3"/>
  <c r="CI27" i="3"/>
  <c r="CF23" i="3"/>
  <c r="CP25" i="3"/>
  <c r="CO25" i="3"/>
  <c r="CQ26" i="3"/>
  <c r="CP26" i="3"/>
  <c r="CO26" i="3"/>
  <c r="CN26" i="3"/>
  <c r="CI26" i="3"/>
  <c r="CH26" i="3"/>
  <c r="CG26" i="3"/>
  <c r="CF26" i="3"/>
  <c r="CN25" i="3"/>
  <c r="CQ25" i="3"/>
  <c r="CI23" i="3"/>
  <c r="CG23" i="3"/>
  <c r="CI25" i="3"/>
  <c r="CF25" i="3"/>
  <c r="CH25" i="3"/>
  <c r="CG25" i="3"/>
  <c r="CH23" i="3"/>
  <c r="CP24" i="3"/>
  <c r="CH24" i="3"/>
  <c r="CO24" i="3"/>
  <c r="CG24" i="3"/>
  <c r="CN24" i="3"/>
  <c r="CF24" i="3"/>
  <c r="CQ24" i="3"/>
  <c r="CI24" i="3"/>
  <c r="CO23" i="3"/>
  <c r="CN23" i="3"/>
  <c r="CP23" i="3"/>
  <c r="CQ23" i="3"/>
  <c r="CI21" i="3"/>
  <c r="CP21" i="3"/>
  <c r="CI22" i="3"/>
  <c r="CH22" i="3"/>
  <c r="CG22" i="3"/>
  <c r="CF22" i="3"/>
  <c r="CQ22" i="3"/>
  <c r="CP22" i="3"/>
  <c r="CO22" i="3"/>
  <c r="CN22" i="3"/>
  <c r="CF21" i="3"/>
  <c r="CO21" i="3"/>
  <c r="CH21" i="3"/>
  <c r="CG21" i="3"/>
  <c r="CN21" i="3"/>
  <c r="CQ20" i="3"/>
  <c r="CP20" i="3"/>
  <c r="CO20" i="3"/>
  <c r="CN20" i="3"/>
  <c r="CI20" i="3"/>
  <c r="CH20" i="3"/>
  <c r="CG20" i="3"/>
  <c r="CF20" i="3"/>
  <c r="CQ19" i="3"/>
  <c r="CI17" i="3"/>
  <c r="CH17" i="3"/>
  <c r="CI19" i="3"/>
  <c r="CH19" i="3"/>
  <c r="CG19" i="3"/>
  <c r="CO19" i="3"/>
  <c r="CP19" i="3"/>
  <c r="CN19" i="3"/>
  <c r="CF19" i="3"/>
  <c r="CQ17" i="3"/>
  <c r="CG17" i="3"/>
  <c r="CP18" i="3"/>
  <c r="CH18" i="3"/>
  <c r="CO18" i="3"/>
  <c r="CG18" i="3"/>
  <c r="CN18" i="3"/>
  <c r="CF18" i="3"/>
  <c r="CQ18" i="3"/>
  <c r="CI18" i="3"/>
  <c r="CO17" i="3"/>
  <c r="CF17" i="3"/>
  <c r="CP17" i="3"/>
  <c r="CN17" i="3"/>
  <c r="CP15" i="3"/>
  <c r="CI16" i="3"/>
  <c r="CH16" i="3"/>
  <c r="CG16" i="3"/>
  <c r="CF16" i="3"/>
  <c r="CQ16" i="3"/>
  <c r="CP16" i="3"/>
  <c r="CO16" i="3"/>
  <c r="CN16" i="3"/>
  <c r="CI15" i="3"/>
  <c r="CH15" i="3"/>
  <c r="CG15" i="3"/>
  <c r="CN15" i="3"/>
  <c r="CO15" i="3"/>
  <c r="CF15" i="3"/>
  <c r="CQ15" i="3"/>
  <c r="CQ13" i="3"/>
  <c r="CQ14" i="3"/>
  <c r="CP14" i="3"/>
  <c r="CO14" i="3"/>
  <c r="CN14" i="3"/>
  <c r="CI14" i="3"/>
  <c r="CH14" i="3"/>
  <c r="CG14" i="3"/>
  <c r="CF14" i="3"/>
  <c r="CP13" i="3"/>
  <c r="CF13" i="3"/>
  <c r="CI11" i="3"/>
  <c r="CG13" i="3"/>
  <c r="CF11" i="3"/>
  <c r="CI13" i="3"/>
  <c r="CO13" i="3"/>
  <c r="CN13" i="3"/>
  <c r="CH13" i="3"/>
  <c r="CO11" i="3"/>
  <c r="CN11" i="3"/>
  <c r="CP12" i="3"/>
  <c r="CH12" i="3"/>
  <c r="CO12" i="3"/>
  <c r="CG12" i="3"/>
  <c r="CN12" i="3"/>
  <c r="CF12" i="3"/>
  <c r="CQ12" i="3"/>
  <c r="CI12" i="3"/>
  <c r="CQ11" i="3"/>
  <c r="CH11" i="3"/>
  <c r="CG11" i="3"/>
  <c r="CP11" i="3"/>
  <c r="CH9" i="3"/>
  <c r="CI10" i="3"/>
  <c r="CH10" i="3"/>
  <c r="CG10" i="3"/>
  <c r="CF10" i="3"/>
  <c r="CQ10" i="3"/>
  <c r="CP10" i="3"/>
  <c r="CO10" i="3"/>
  <c r="CN10" i="3"/>
  <c r="C20" i="6"/>
  <c r="B184" i="7" s="1"/>
  <c r="B204" i="7" s="1"/>
  <c r="CF9" i="3"/>
  <c r="CO9" i="3"/>
  <c r="CN9" i="3"/>
  <c r="CI9" i="3"/>
  <c r="CG9" i="3"/>
  <c r="CQ9" i="3"/>
  <c r="CP9" i="3"/>
  <c r="A156" i="7"/>
  <c r="A198" i="7"/>
  <c r="CF8" i="3"/>
  <c r="CQ8" i="3"/>
  <c r="CP8" i="3"/>
  <c r="CO8" i="3"/>
  <c r="CN8" i="3"/>
  <c r="CG8" i="3"/>
  <c r="CI8" i="3"/>
  <c r="CH8" i="3"/>
  <c r="C22" i="6"/>
  <c r="C16" i="6"/>
  <c r="CH7" i="3"/>
  <c r="CH6" i="3"/>
  <c r="CQ6" i="3"/>
  <c r="C200" i="7"/>
  <c r="B200" i="7"/>
  <c r="CI7" i="3"/>
  <c r="CI6" i="3"/>
  <c r="C17" i="6"/>
  <c r="B181" i="7" s="1"/>
  <c r="B201" i="7" s="1"/>
  <c r="CF6" i="3"/>
  <c r="CI5" i="3"/>
  <c r="CH5" i="3"/>
  <c r="CF5" i="3"/>
  <c r="CF7" i="3"/>
  <c r="CG6" i="3"/>
  <c r="C18" i="6"/>
  <c r="B182" i="7" s="1"/>
  <c r="B202" i="7" s="1"/>
  <c r="CG7" i="3"/>
  <c r="CG5" i="3"/>
  <c r="A133" i="7"/>
  <c r="A111" i="7"/>
  <c r="A68" i="7"/>
  <c r="A88" i="7"/>
  <c r="CN5" i="3"/>
  <c r="C23" i="6"/>
  <c r="B191" i="7" s="1"/>
  <c r="C201" i="7" s="1"/>
  <c r="CN6" i="3"/>
  <c r="CN7" i="3"/>
  <c r="CO6" i="3"/>
  <c r="CO5" i="3"/>
  <c r="C24" i="6"/>
  <c r="B192" i="7" s="1"/>
  <c r="C202" i="7" s="1"/>
  <c r="CO7" i="3"/>
  <c r="C25" i="6"/>
  <c r="B193" i="7" s="1"/>
  <c r="C203" i="7" s="1"/>
  <c r="CP6" i="3"/>
  <c r="CP5" i="3"/>
  <c r="CP7" i="3"/>
  <c r="C26" i="6"/>
  <c r="B194" i="7" s="1"/>
  <c r="C204" i="7" s="1"/>
  <c r="CQ7" i="3"/>
  <c r="CQ5" i="3"/>
  <c r="A188" i="7"/>
  <c r="A178" i="7"/>
  <c r="B180" i="7"/>
  <c r="B190" i="7"/>
  <c r="A44" i="7"/>
  <c r="B183" i="7"/>
  <c r="B203" i="7" s="1"/>
  <c r="D23" i="6" l="1"/>
  <c r="C191" i="7" s="1"/>
  <c r="D20" i="6"/>
  <c r="D202" i="7"/>
  <c r="D201" i="7"/>
  <c r="D204" i="7"/>
  <c r="D203" i="7"/>
  <c r="D25" i="6"/>
  <c r="C193" i="7" s="1"/>
  <c r="D19" i="6"/>
  <c r="C183" i="7" s="1"/>
  <c r="D18" i="6"/>
  <c r="D26" i="6"/>
  <c r="C194" i="7" s="1"/>
  <c r="D17" i="6"/>
  <c r="D24" i="6"/>
  <c r="C192" i="7" s="1"/>
  <c r="C184" i="7" l="1"/>
  <c r="C181" i="7"/>
  <c r="C182" i="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<sst xmlns="http://schemas.openxmlformats.org/spreadsheetml/2006/main" count="2214" uniqueCount="175">
  <si>
    <t>A. Basic Information</t>
    <phoneticPr fontId="1" type="noConversion"/>
  </si>
  <si>
    <t>B. 4C data</t>
    <phoneticPr fontId="1" type="noConversion"/>
  </si>
  <si>
    <t>Question No.</t>
    <phoneticPr fontId="1" type="noConversion"/>
  </si>
  <si>
    <t>3rd Curiosity</t>
    <phoneticPr fontId="1" type="noConversion"/>
  </si>
  <si>
    <t>2nd Confidence</t>
    <phoneticPr fontId="1" type="noConversion"/>
  </si>
  <si>
    <t>Marks</t>
    <phoneticPr fontId="1" type="noConversion"/>
  </si>
  <si>
    <t>L</t>
    <phoneticPr fontId="1" type="noConversion"/>
  </si>
  <si>
    <t>M</t>
    <phoneticPr fontId="1" type="noConversion"/>
  </si>
  <si>
    <t>Rating Options</t>
    <phoneticPr fontId="1" type="noConversion"/>
  </si>
  <si>
    <t>H</t>
    <phoneticPr fontId="1" type="noConversion"/>
  </si>
  <si>
    <t>Question Options</t>
    <phoneticPr fontId="1" type="noConversion"/>
  </si>
  <si>
    <t>1b</t>
    <phoneticPr fontId="1" type="noConversion"/>
  </si>
  <si>
    <t>1c</t>
    <phoneticPr fontId="1" type="noConversion"/>
  </si>
  <si>
    <t>1d</t>
    <phoneticPr fontId="1" type="noConversion"/>
  </si>
  <si>
    <t>1e</t>
    <phoneticPr fontId="1" type="noConversion"/>
  </si>
  <si>
    <t>1f</t>
    <phoneticPr fontId="1" type="noConversion"/>
  </si>
  <si>
    <t>1g</t>
    <phoneticPr fontId="1" type="noConversion"/>
  </si>
  <si>
    <t>2a</t>
    <phoneticPr fontId="1" type="noConversion"/>
  </si>
  <si>
    <t>2b</t>
    <phoneticPr fontId="1" type="noConversion"/>
  </si>
  <si>
    <t>2c</t>
    <phoneticPr fontId="1" type="noConversion"/>
  </si>
  <si>
    <t>2d</t>
    <phoneticPr fontId="1" type="noConversion"/>
  </si>
  <si>
    <t>2f</t>
    <phoneticPr fontId="1" type="noConversion"/>
  </si>
  <si>
    <t>2g</t>
    <phoneticPr fontId="1" type="noConversion"/>
  </si>
  <si>
    <t>3a</t>
    <phoneticPr fontId="1" type="noConversion"/>
  </si>
  <si>
    <t>3b</t>
    <phoneticPr fontId="1" type="noConversion"/>
  </si>
  <si>
    <t>3c</t>
    <phoneticPr fontId="1" type="noConversion"/>
  </si>
  <si>
    <t>3d</t>
    <phoneticPr fontId="1" type="noConversion"/>
  </si>
  <si>
    <t>3e</t>
    <phoneticPr fontId="1" type="noConversion"/>
  </si>
  <si>
    <t>3f</t>
    <phoneticPr fontId="1" type="noConversion"/>
  </si>
  <si>
    <t>3g</t>
    <phoneticPr fontId="1" type="noConversion"/>
  </si>
  <si>
    <t>4a</t>
    <phoneticPr fontId="1" type="noConversion"/>
  </si>
  <si>
    <t>4b</t>
    <phoneticPr fontId="1" type="noConversion"/>
  </si>
  <si>
    <t>4c</t>
    <phoneticPr fontId="1" type="noConversion"/>
  </si>
  <si>
    <t>4d</t>
    <phoneticPr fontId="1" type="noConversion"/>
  </si>
  <si>
    <t>4e</t>
    <phoneticPr fontId="1" type="noConversion"/>
  </si>
  <si>
    <t>4f</t>
    <phoneticPr fontId="1" type="noConversion"/>
  </si>
  <si>
    <t>4g</t>
    <phoneticPr fontId="1" type="noConversion"/>
  </si>
  <si>
    <t>5a</t>
    <phoneticPr fontId="1" type="noConversion"/>
  </si>
  <si>
    <t>5b</t>
    <phoneticPr fontId="1" type="noConversion"/>
  </si>
  <si>
    <t>5c</t>
    <phoneticPr fontId="1" type="noConversion"/>
  </si>
  <si>
    <t>5d</t>
    <phoneticPr fontId="1" type="noConversion"/>
  </si>
  <si>
    <t>5e</t>
    <phoneticPr fontId="1" type="noConversion"/>
  </si>
  <si>
    <t>5f</t>
    <phoneticPr fontId="1" type="noConversion"/>
  </si>
  <si>
    <t>5g</t>
    <phoneticPr fontId="1" type="noConversion"/>
  </si>
  <si>
    <t>6a</t>
    <phoneticPr fontId="1" type="noConversion"/>
  </si>
  <si>
    <t>6b</t>
    <phoneticPr fontId="1" type="noConversion"/>
  </si>
  <si>
    <t>6c</t>
    <phoneticPr fontId="1" type="noConversion"/>
  </si>
  <si>
    <t>6d</t>
    <phoneticPr fontId="1" type="noConversion"/>
  </si>
  <si>
    <t>6e</t>
    <phoneticPr fontId="1" type="noConversion"/>
  </si>
  <si>
    <t>6f</t>
    <phoneticPr fontId="1" type="noConversion"/>
  </si>
  <si>
    <t>6g</t>
    <phoneticPr fontId="1" type="noConversion"/>
  </si>
  <si>
    <t>2e</t>
    <phoneticPr fontId="1" type="noConversion"/>
  </si>
  <si>
    <t>B. 4C Data</t>
    <phoneticPr fontId="1" type="noConversion"/>
  </si>
  <si>
    <t>1st Concern</t>
  </si>
  <si>
    <t>2nd Concern</t>
  </si>
  <si>
    <t>3rd Concern</t>
  </si>
  <si>
    <t>1st Control</t>
  </si>
  <si>
    <t>2nd Control</t>
  </si>
  <si>
    <t>3rd Control</t>
  </si>
  <si>
    <t>1st Curiosity</t>
  </si>
  <si>
    <t>2nd Curiosity</t>
  </si>
  <si>
    <t>1st Confidence</t>
  </si>
  <si>
    <t>3rd Confidence</t>
  </si>
  <si>
    <t>Concern</t>
    <phoneticPr fontId="1" type="noConversion"/>
  </si>
  <si>
    <t>Control</t>
    <phoneticPr fontId="1" type="noConversion"/>
  </si>
  <si>
    <t>Curiosity</t>
    <phoneticPr fontId="1" type="noConversion"/>
  </si>
  <si>
    <t>Confidence</t>
    <phoneticPr fontId="1" type="noConversion"/>
  </si>
  <si>
    <t>Mean</t>
    <phoneticPr fontId="1" type="noConversion"/>
  </si>
  <si>
    <t>Sum</t>
    <phoneticPr fontId="1" type="noConversion"/>
  </si>
  <si>
    <t>Assessment ID</t>
    <phoneticPr fontId="1" type="noConversion"/>
  </si>
  <si>
    <t>1a</t>
    <phoneticPr fontId="1" type="noConversion"/>
  </si>
  <si>
    <t>debrief</t>
    <phoneticPr fontId="1" type="noConversion"/>
  </si>
  <si>
    <t>表現十分好</t>
  </si>
  <si>
    <t>不錯</t>
  </si>
  <si>
    <t>有需要改變及進步的地方</t>
  </si>
  <si>
    <t>L</t>
  </si>
  <si>
    <t>學生姓名：</t>
    <phoneticPr fontId="1" type="noConversion"/>
  </si>
  <si>
    <t>報告日期：</t>
    <phoneticPr fontId="1" type="noConversion"/>
  </si>
  <si>
    <t>前測/後測</t>
    <phoneticPr fontId="1" type="noConversion"/>
  </si>
  <si>
    <t>前測</t>
    <phoneticPr fontId="1" type="noConversion"/>
  </si>
  <si>
    <t>後測</t>
  </si>
  <si>
    <t>前測日期：</t>
    <phoneticPr fontId="1" type="noConversion"/>
  </si>
  <si>
    <t>後測日期：</t>
    <phoneticPr fontId="1" type="noConversion"/>
  </si>
  <si>
    <t>Assessment ID:</t>
    <phoneticPr fontId="1" type="noConversion"/>
  </si>
  <si>
    <t>自主</t>
    <phoneticPr fontId="1" type="noConversion"/>
  </si>
  <si>
    <t>關注</t>
    <phoneticPr fontId="1" type="noConversion"/>
  </si>
  <si>
    <t>好奇</t>
    <phoneticPr fontId="1" type="noConversion"/>
  </si>
  <si>
    <t>自信</t>
    <phoneticPr fontId="1" type="noConversion"/>
  </si>
  <si>
    <t>student name:</t>
    <phoneticPr fontId="1" type="noConversion"/>
  </si>
  <si>
    <t>前測小結：</t>
  </si>
  <si>
    <t>所有參加者的表現</t>
  </si>
  <si>
    <t>關注</t>
  </si>
  <si>
    <t>自主</t>
  </si>
  <si>
    <t>好奇</t>
  </si>
  <si>
    <t>自信</t>
  </si>
  <si>
    <t>後測小結：</t>
  </si>
  <si>
    <t>前測與後測的比較</t>
  </si>
  <si>
    <t>對比</t>
  </si>
  <si>
    <t>後測</t>
    <phoneticPr fontId="1" type="noConversion"/>
  </si>
  <si>
    <t>前測</t>
  </si>
  <si>
    <t>前測日期</t>
    <phoneticPr fontId="1" type="noConversion"/>
  </si>
  <si>
    <t>後測日期</t>
    <phoneticPr fontId="1" type="noConversion"/>
  </si>
  <si>
    <t>問題</t>
  </si>
  <si>
    <t>評分</t>
  </si>
  <si>
    <t>關注 (1)</t>
    <phoneticPr fontId="1" type="noConversion"/>
  </si>
  <si>
    <t>關注 (2)</t>
    <phoneticPr fontId="1" type="noConversion"/>
  </si>
  <si>
    <t>關注 (3)</t>
    <phoneticPr fontId="1" type="noConversion"/>
  </si>
  <si>
    <t>自主(1)</t>
    <phoneticPr fontId="1" type="noConversion"/>
  </si>
  <si>
    <t>自主(2)</t>
    <phoneticPr fontId="1" type="noConversion"/>
  </si>
  <si>
    <t>自主(3)</t>
    <phoneticPr fontId="1" type="noConversion"/>
  </si>
  <si>
    <t>好奇(1)</t>
    <phoneticPr fontId="1" type="noConversion"/>
  </si>
  <si>
    <t>好奇(2)</t>
    <phoneticPr fontId="1" type="noConversion"/>
  </si>
  <si>
    <t>好奇(3)</t>
    <phoneticPr fontId="1" type="noConversion"/>
  </si>
  <si>
    <t>自信(1)</t>
    <phoneticPr fontId="1" type="noConversion"/>
  </si>
  <si>
    <t>自信(2)</t>
    <phoneticPr fontId="1" type="noConversion"/>
  </si>
  <si>
    <t>自信(3)</t>
    <phoneticPr fontId="1" type="noConversion"/>
  </si>
  <si>
    <t>學生姓名（中文）</t>
    <phoneticPr fontId="1" type="noConversion"/>
  </si>
  <si>
    <t>學生姓名（英文）</t>
    <phoneticPr fontId="1" type="noConversion"/>
  </si>
  <si>
    <t xml:space="preserve">好奇(1)	</t>
    <phoneticPr fontId="1" type="noConversion"/>
  </si>
  <si>
    <t xml:space="preserve">好奇(2)	</t>
    <phoneticPr fontId="1" type="noConversion"/>
  </si>
  <si>
    <t xml:space="preserve">好奇(3)	</t>
    <phoneticPr fontId="1" type="noConversion"/>
  </si>
  <si>
    <t xml:space="preserve">自信(1)	</t>
    <phoneticPr fontId="1" type="noConversion"/>
  </si>
  <si>
    <t xml:space="preserve">自信(2)	</t>
    <phoneticPr fontId="1" type="noConversion"/>
  </si>
  <si>
    <t xml:space="preserve">自信(3)	</t>
    <phoneticPr fontId="1" type="noConversion"/>
  </si>
  <si>
    <t>淺色：前測      深色：後測</t>
    <phoneticPr fontId="1" type="noConversion"/>
  </si>
  <si>
    <t>報告編號</t>
    <phoneticPr fontId="1" type="noConversion"/>
  </si>
  <si>
    <t>報告編號:</t>
    <phoneticPr fontId="1" type="noConversion"/>
  </si>
  <si>
    <r>
      <rPr>
        <sz val="24"/>
        <color theme="1"/>
        <rFont val="標楷體"/>
        <family val="4"/>
        <charset val="136"/>
      </rPr>
      <t>認識自我創未來</t>
    </r>
    <r>
      <rPr>
        <sz val="24"/>
        <color theme="1"/>
        <rFont val="Comic Sans MS"/>
        <family val="4"/>
      </rPr>
      <t xml:space="preserve">
4C </t>
    </r>
    <r>
      <rPr>
        <sz val="24"/>
        <color theme="1"/>
        <rFont val="標楷體"/>
        <family val="4"/>
        <charset val="136"/>
      </rPr>
      <t>個人資源評測工具</t>
    </r>
  </si>
  <si>
    <t xml:space="preserve">評分員：_________________           評分員簽署及蓋章：_________________  </t>
  </si>
  <si>
    <t>註︰有關題目詳情、使用及建議，老師可以參考「情境解說手冊」內的章節，</t>
  </si>
  <si>
    <t xml:space="preserve">    相關內容，亦可按需要隨評測報告付印給學生。</t>
  </si>
  <si>
    <t>H</t>
  </si>
  <si>
    <t>1a</t>
  </si>
  <si>
    <t>2a</t>
  </si>
  <si>
    <t>3a</t>
  </si>
  <si>
    <t>M</t>
  </si>
  <si>
    <t>4a</t>
  </si>
  <si>
    <t>5a</t>
  </si>
  <si>
    <t>6a</t>
  </si>
  <si>
    <t>2b</t>
  </si>
  <si>
    <t>3b</t>
  </si>
  <si>
    <t>4b</t>
  </si>
  <si>
    <t>5b</t>
  </si>
  <si>
    <t>6b</t>
  </si>
  <si>
    <t>1c</t>
  </si>
  <si>
    <t>2c</t>
  </si>
  <si>
    <t>4e</t>
  </si>
  <si>
    <t>5f</t>
  </si>
  <si>
    <t>6d</t>
  </si>
  <si>
    <t>1f</t>
  </si>
  <si>
    <t>4f</t>
  </si>
  <si>
    <t>5e</t>
  </si>
  <si>
    <t>1g</t>
  </si>
  <si>
    <t>2g</t>
  </si>
  <si>
    <t>3d</t>
  </si>
  <si>
    <t>6g</t>
  </si>
  <si>
    <t>1b</t>
  </si>
  <si>
    <t>6f</t>
  </si>
  <si>
    <t>5c</t>
  </si>
  <si>
    <t>3e</t>
  </si>
  <si>
    <t>6e</t>
  </si>
  <si>
    <t>2e</t>
  </si>
  <si>
    <t>3f</t>
  </si>
  <si>
    <t>3c</t>
  </si>
  <si>
    <t>1d</t>
  </si>
  <si>
    <t>6c</t>
  </si>
  <si>
    <t>2f</t>
  </si>
  <si>
    <t>3g</t>
  </si>
  <si>
    <t>4d</t>
  </si>
  <si>
    <t>5d</t>
  </si>
  <si>
    <t>4c</t>
  </si>
  <si>
    <t>4g</t>
  </si>
  <si>
    <t>5g</t>
  </si>
  <si>
    <t>2d</t>
  </si>
  <si>
    <t>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</si>
</sst>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0.000"/>
    <numFmt numFmtId="166" formatCode="0.0"/>
  </numFmts>
  <fonts count="23">
    <font>
      <sz val="12"/>
      <color theme="1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sz val="12"/>
      <color rgb="FF000000"/>
      <name val="Calibri"/>
      <family val="1"/>
      <charset val="136"/>
      <scheme val="minor"/>
    </font>
    <font>
      <sz val="8"/>
      <color theme="1"/>
      <name val="Calibri"/>
      <family val="1"/>
      <charset val="136"/>
      <scheme val="minor"/>
    </font>
    <font>
      <sz val="12"/>
      <color rgb="FF000000"/>
      <name val="DFYuanMedium-B5"/>
      <family val="2"/>
      <charset val="136"/>
    </font>
    <font>
      <sz val="12"/>
      <color theme="1"/>
      <name val="DFBiaoKaiShu-B5"/>
      <family val="4"/>
      <charset val="136"/>
    </font>
    <font>
      <sz val="12"/>
      <color rgb="FF000000"/>
      <name val="DFBiaoKaiShu-B5"/>
      <family val="4"/>
      <charset val="136"/>
    </font>
    <font>
      <sz val="11"/>
      <color theme="1"/>
      <name val="DFBiaoKaiShu-B5"/>
      <family val="4"/>
      <charset val="136"/>
    </font>
    <font>
      <sz val="10"/>
      <color rgb="FF000000"/>
      <name val="DFYuanMedium-B5"/>
      <family val="2"/>
      <charset val="136"/>
    </font>
    <font>
      <sz val="10"/>
      <color theme="1"/>
      <name val="DFYuanMedium-B5"/>
      <family val="2"/>
      <charset val="136"/>
    </font>
    <font>
      <sz val="10"/>
      <color theme="1"/>
      <name val="Calibri"/>
      <family val="2"/>
      <charset val="136"/>
      <scheme val="minor"/>
    </font>
    <font>
      <sz val="10"/>
      <color theme="1"/>
      <name val="DFPBiaoKaiShu-B5"/>
      <family val="4"/>
      <charset val="136"/>
    </font>
    <font>
      <sz val="24"/>
      <color theme="1"/>
      <name val="標楷體"/>
      <family val="4"/>
      <charset val="136"/>
    </font>
    <font>
      <sz val="24"/>
      <color theme="1"/>
      <name val="Comic Sans MS"/>
      <family val="4"/>
    </font>
    <font>
      <sz val="12"/>
      <color theme="1"/>
      <name val="標楷體"/>
      <family val="4"/>
      <charset val="136"/>
    </font>
    <font>
      <sz val="12"/>
      <color theme="1"/>
      <name val="Comic Sans MS"/>
      <family val="4"/>
    </font>
    <font>
      <sz val="16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Comic Sans MS"/>
      <family val="4"/>
    </font>
    <font>
      <sz val="12"/>
      <color rgb="FF000000"/>
      <name val="Comic Sans MS"/>
      <family val="4"/>
      <charset val="136"/>
    </font>
    <font>
      <sz val="10"/>
      <color theme="1"/>
      <name val="Comic Sans MS"/>
      <family val="4"/>
    </font>
    <font>
      <sz val="24"/>
      <color theme="1"/>
      <name val="Comic Sans MS"/>
      <family val="4"/>
      <charset val="136"/>
    </font>
    <font>
      <u/>
      <sz val="16"/>
      <color theme="1"/>
      <name val="Comic Sans MS"/>
      <family val="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0" fillId="0" borderId="1" xfId="0" applyBorder="1">
      <alignment vertical="center"/>
    </xf>
    <xf numFmtId="164" fontId="0" fillId="0" borderId="1" xfId="0" applyNumberFormat="1" applyBorder="1">
      <alignment vertical="center"/>
    </xf>
    <xf numFmtId="0" fontId="2" fillId="6" borderId="1" xfId="0" applyFont="1" applyFill="1" applyBorder="1" applyAlignment="1">
      <alignment vertical="center"/>
    </xf>
    <xf numFmtId="0" fontId="2" fillId="7" borderId="1" xfId="0" applyFont="1" applyFill="1" applyBorder="1" applyAlignment="1" applyProtection="1">
      <protection locked="0"/>
    </xf>
    <xf numFmtId="0" fontId="2" fillId="8" borderId="1" xfId="0" applyFont="1" applyFill="1" applyBorder="1" applyAlignment="1">
      <alignment vertical="center"/>
    </xf>
    <xf numFmtId="0" fontId="2" fillId="9" borderId="1" xfId="0" applyFont="1" applyFill="1" applyBorder="1" applyAlignment="1" applyProtection="1">
      <protection locked="0"/>
    </xf>
    <xf numFmtId="0" fontId="0" fillId="10" borderId="1" xfId="0" applyFill="1" applyBorder="1">
      <alignment vertical="center"/>
    </xf>
    <xf numFmtId="0" fontId="0" fillId="10" borderId="0" xfId="0" applyFill="1">
      <alignment vertical="center"/>
    </xf>
    <xf numFmtId="0" fontId="0" fillId="11" borderId="1" xfId="0" applyFill="1" applyBorder="1">
      <alignment vertical="center"/>
    </xf>
    <xf numFmtId="166" fontId="0" fillId="0" borderId="1" xfId="0" applyNumberFormat="1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1" fontId="0" fillId="0" borderId="1" xfId="0" applyNumberFormat="1" applyBorder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 applyProtection="1">
      <protection locked="0"/>
    </xf>
    <xf numFmtId="0" fontId="4" fillId="0" borderId="0" xfId="0" applyFont="1">
      <alignment vertical="center"/>
    </xf>
    <xf numFmtId="0" fontId="8" fillId="0" borderId="0" xfId="0" applyFont="1" applyAlignment="1">
      <alignment horizontal="justify"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3" fillId="0" borderId="0" xfId="0" applyFont="1" applyBorder="1" applyProtection="1">
      <alignment vertical="center"/>
    </xf>
    <xf numFmtId="0" fontId="3" fillId="0" borderId="0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14" fontId="0" fillId="0" borderId="1" xfId="0" applyNumberFormat="1" applyBorder="1">
      <alignment vertical="center"/>
    </xf>
    <xf numFmtId="0" fontId="5" fillId="0" borderId="0" xfId="0" applyFont="1" applyFill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7" fillId="6" borderId="1" xfId="0" applyFont="1" applyFill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7" fillId="7" borderId="1" xfId="0" applyFont="1" applyFill="1" applyBorder="1" applyAlignment="1" applyProtection="1">
      <protection locked="0"/>
    </xf>
    <xf numFmtId="0" fontId="17" fillId="8" borderId="1" xfId="0" applyFont="1" applyFill="1" applyBorder="1" applyAlignment="1">
      <alignment vertical="center"/>
    </xf>
    <xf numFmtId="0" fontId="17" fillId="9" borderId="1" xfId="0" applyFont="1" applyFill="1" applyBorder="1" applyAlignment="1" applyProtection="1">
      <protection locked="0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8" fillId="6" borderId="1" xfId="0" applyFont="1" applyFill="1" applyBorder="1" applyAlignment="1">
      <alignment vertical="center"/>
    </xf>
    <xf numFmtId="14" fontId="15" fillId="0" borderId="0" xfId="0" applyNumberFormat="1" applyFont="1">
      <alignment vertical="center"/>
    </xf>
    <xf numFmtId="0" fontId="18" fillId="7" borderId="1" xfId="0" applyFont="1" applyFill="1" applyBorder="1" applyAlignment="1" applyProtection="1">
      <protection locked="0"/>
    </xf>
    <xf numFmtId="0" fontId="18" fillId="7" borderId="1" xfId="0" applyFont="1" applyFill="1" applyBorder="1" applyAlignment="1">
      <alignment vertical="center"/>
    </xf>
    <xf numFmtId="0" fontId="18" fillId="8" borderId="1" xfId="0" applyFont="1" applyFill="1" applyBorder="1" applyAlignment="1" applyProtection="1">
      <protection locked="0"/>
    </xf>
    <xf numFmtId="0" fontId="15" fillId="0" borderId="0" xfId="0" applyFont="1" applyBorder="1">
      <alignment vertical="center"/>
    </xf>
    <xf numFmtId="0" fontId="18" fillId="8" borderId="1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8" fillId="9" borderId="1" xfId="0" applyFont="1" applyFill="1" applyBorder="1" applyAlignment="1" applyProtection="1">
      <protection locked="0"/>
    </xf>
    <xf numFmtId="0" fontId="18" fillId="9" borderId="1" xfId="0" applyFont="1" applyFill="1" applyBorder="1" applyAlignment="1">
      <alignment vertical="center"/>
    </xf>
    <xf numFmtId="0" fontId="18" fillId="0" borderId="5" xfId="0" applyFont="1" applyBorder="1" applyAlignment="1">
      <alignment horizontal="center" vertical="center" wrapText="1"/>
    </xf>
    <xf numFmtId="166" fontId="15" fillId="0" borderId="1" xfId="0" applyNumberFormat="1" applyFont="1" applyBorder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5" fontId="15" fillId="0" borderId="0" xfId="0" applyNumberFormat="1" applyFont="1">
      <alignment vertical="center"/>
    </xf>
    <xf numFmtId="0" fontId="19" fillId="0" borderId="5" xfId="0" applyFont="1" applyBorder="1" applyAlignment="1">
      <alignment horizontal="center" vertical="center" wrapText="1"/>
    </xf>
    <xf numFmtId="0" fontId="17" fillId="3" borderId="5" xfId="0" applyFont="1" applyFill="1" applyBorder="1" applyAlignment="1">
      <alignment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vertical="center" wrapText="1"/>
    </xf>
    <xf numFmtId="0" fontId="17" fillId="4" borderId="8" xfId="0" applyFont="1" applyFill="1" applyBorder="1" applyAlignment="1">
      <alignment vertical="center" wrapText="1"/>
    </xf>
    <xf numFmtId="0" fontId="17" fillId="5" borderId="8" xfId="0" applyFont="1" applyFill="1" applyBorder="1" applyAlignment="1">
      <alignment vertical="center" wrapText="1"/>
    </xf>
    <xf numFmtId="0" fontId="17" fillId="0" borderId="0" xfId="0" applyFont="1">
      <alignment vertical="center"/>
    </xf>
    <xf numFmtId="0" fontId="18" fillId="0" borderId="7" xfId="0" applyFont="1" applyBorder="1" applyAlignment="1">
      <alignment horizontal="center" vertical="center" wrapText="1"/>
    </xf>
    <xf numFmtId="0" fontId="14" fillId="11" borderId="1" xfId="0" applyFont="1" applyFill="1" applyBorder="1">
      <alignment vertical="center"/>
    </xf>
    <xf numFmtId="14" fontId="15" fillId="11" borderId="1" xfId="0" applyNumberFormat="1" applyFont="1" applyFill="1" applyBorder="1">
      <alignment vertical="center"/>
    </xf>
    <xf numFmtId="0" fontId="15" fillId="11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14" fillId="0" borderId="0" xfId="0" applyFont="1" applyFill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14" fontId="22" fillId="0" borderId="0" xfId="0" applyNumberFormat="1" applyFont="1" applyBorder="1" applyAlignment="1">
      <alignment horizontal="left" vertical="center"/>
    </xf>
    <xf numFmtId="14" fontId="22" fillId="0" borderId="0" xfId="0" applyNumberFormat="1" applyFont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14" fontId="15" fillId="11" borderId="1" xfId="0" applyNumberFormat="1" applyFont="1" applyFill="1" applyBorder="1" applyAlignment="1" applyProtection="1">
      <protection locked="0"/>
    </xf>
    <xf numFmtId="14" fontId="0" fillId="11" borderId="1" xfId="0" applyNumberFormat="1" applyFill="1" applyBorder="1">
      <alignment vertical="center"/>
    </xf>
    <xf numFmtId="14" fontId="15" fillId="11" borderId="9" xfId="0" applyNumberFormat="1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 applyProtection="1">
      <alignment horizontal="center"/>
      <protection locked="0"/>
    </xf>
    <xf numFmtId="0" fontId="14" fillId="4" borderId="1" xfId="0" applyFont="1" applyFill="1" applyBorder="1" applyAlignment="1" applyProtection="1">
      <alignment horizontal="center"/>
      <protection locked="0"/>
    </xf>
    <xf numFmtId="0" fontId="15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/>
      <protection locked="0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5" borderId="9" xfId="0" applyFill="1" applyBorder="1" applyAlignment="1" applyProtection="1">
      <alignment horizontal="center"/>
      <protection locked="0"/>
    </xf>
    <xf numFmtId="0" fontId="0" fillId="5" borderId="10" xfId="0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0" fontId="0" fillId="10" borderId="3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8" fillId="7" borderId="3" xfId="0" applyFont="1" applyFill="1" applyBorder="1" applyAlignment="1" applyProtection="1">
      <alignment horizontal="center"/>
      <protection locked="0"/>
    </xf>
    <xf numFmtId="0" fontId="18" fillId="7" borderId="2" xfId="0" applyFont="1" applyFill="1" applyBorder="1" applyAlignment="1" applyProtection="1">
      <alignment horizontal="center"/>
      <protection locked="0"/>
    </xf>
    <xf numFmtId="0" fontId="18" fillId="7" borderId="4" xfId="0" applyFont="1" applyFill="1" applyBorder="1" applyAlignment="1" applyProtection="1">
      <alignment horizontal="center"/>
      <protection locked="0"/>
    </xf>
    <xf numFmtId="0" fontId="18" fillId="8" borderId="3" xfId="0" applyFont="1" applyFill="1" applyBorder="1" applyAlignment="1" applyProtection="1">
      <alignment horizontal="center"/>
      <protection locked="0"/>
    </xf>
    <xf numFmtId="0" fontId="18" fillId="8" borderId="2" xfId="0" applyFont="1" applyFill="1" applyBorder="1" applyAlignment="1" applyProtection="1">
      <alignment horizontal="center"/>
      <protection locked="0"/>
    </xf>
    <xf numFmtId="0" fontId="18" fillId="8" borderId="4" xfId="0" applyFont="1" applyFill="1" applyBorder="1" applyAlignment="1" applyProtection="1">
      <alignment horizontal="center"/>
      <protection locked="0"/>
    </xf>
    <xf numFmtId="0" fontId="18" fillId="9" borderId="15" xfId="0" applyFont="1" applyFill="1" applyBorder="1" applyAlignment="1" applyProtection="1">
      <alignment horizontal="center" wrapText="1"/>
      <protection locked="0"/>
    </xf>
    <xf numFmtId="0" fontId="18" fillId="9" borderId="16" xfId="0" applyFont="1" applyFill="1" applyBorder="1" applyAlignment="1" applyProtection="1">
      <alignment horizontal="center" wrapText="1"/>
      <protection locked="0"/>
    </xf>
    <xf numFmtId="0" fontId="18" fillId="6" borderId="15" xfId="0" applyFont="1" applyFill="1" applyBorder="1" applyAlignment="1">
      <alignment horizontal="center" vertical="center"/>
    </xf>
    <xf numFmtId="0" fontId="18" fillId="6" borderId="16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18" fillId="9" borderId="3" xfId="0" applyFont="1" applyFill="1" applyBorder="1" applyAlignment="1" applyProtection="1">
      <alignment horizontal="center" wrapText="1"/>
      <protection locked="0"/>
    </xf>
    <xf numFmtId="0" fontId="18" fillId="9" borderId="2" xfId="0" applyFont="1" applyFill="1" applyBorder="1" applyAlignment="1" applyProtection="1">
      <alignment horizontal="center"/>
      <protection locked="0"/>
    </xf>
    <xf numFmtId="0" fontId="18" fillId="9" borderId="4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0A0F8"/>
      <color rgb="FFC69FF9"/>
      <color rgb="FFCC99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71793019929933"/>
          <c:y val="0.10112590500756856"/>
          <c:w val="0.57446757618133637"/>
          <c:h val="0.80264979917014079"/>
        </c:manualLayout>
      </c:layout>
      <c:radarChart>
        <c:radarStyle val="filled"/>
        <c:varyColors val="0"/>
        <c:ser>
          <c:idx val="1"/>
          <c:order val="1"/>
          <c:tx>
            <c:strRef>
              <c:f>'report back'!$D$16</c:f>
              <c:strCache>
                <c:ptCount val="1"/>
                <c:pt idx="0">
                  <c:v>所有參加者的表現</c:v>
                </c:pt>
              </c:strCache>
            </c:strRef>
          </c:tx>
          <c:spPr>
            <a:solidFill>
              <a:schemeClr val="accent2">
                <a:alpha val="50196"/>
              </a:schemeClr>
            </a:solidFill>
            <a:ln w="25400">
              <a:solidFill>
                <a:schemeClr val="accent2"/>
              </a:solidFill>
              <a:prstDash val="solid"/>
            </a:ln>
            <a:effectLst/>
          </c:spPr>
          <c:cat>
            <c:strRef>
              <c:f>'report back'!$A$17:$A$20</c:f>
              <c:strCache>
                <c:ptCount val="4"/>
                <c:pt idx="0">
                  <c:v>關注</c:v>
                </c:pt>
                <c:pt idx="1">
                  <c:v>自主</c:v>
                </c:pt>
                <c:pt idx="2">
                  <c:v>好奇</c:v>
                </c:pt>
                <c:pt idx="3">
                  <c:v>自信</c:v>
                </c:pt>
              </c:strCache>
            </c:strRef>
          </c:cat>
          <c:val>
            <c:numRef>
              <c:f>'report back'!$D$17:$D$20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30-7A44-929F-D64C1508A33C}"/>
            </c:ext>
          </c:extLst>
        </c:ser>
        <c:ser>
          <c:idx val="0"/>
          <c:order val="0"/>
          <c:tx>
            <c:strRef>
              <c:f>'report back'!$C$16</c:f>
              <c:strCache>
                <c:ptCount val="1"/>
                <c:pt idx="0">
                  <c:v>的前測表現</c:v>
                </c:pt>
              </c:strCache>
            </c:strRef>
          </c:tx>
          <c:spPr>
            <a:solidFill>
              <a:schemeClr val="accent1">
                <a:alpha val="50196"/>
              </a:schemeClr>
            </a:solidFill>
            <a:ln w="19050">
              <a:solidFill>
                <a:schemeClr val="accent1"/>
              </a:solidFill>
              <a:prstDash val="solid"/>
            </a:ln>
            <a:effectLst/>
          </c:spPr>
          <c:cat>
            <c:strRef>
              <c:f>'report back'!$A$17:$A$20</c:f>
              <c:strCache>
                <c:ptCount val="4"/>
                <c:pt idx="0">
                  <c:v>關注</c:v>
                </c:pt>
                <c:pt idx="1">
                  <c:v>自主</c:v>
                </c:pt>
                <c:pt idx="2">
                  <c:v>好奇</c:v>
                </c:pt>
                <c:pt idx="3">
                  <c:v>自信</c:v>
                </c:pt>
              </c:strCache>
            </c:strRef>
          </c:cat>
          <c:val>
            <c:numRef>
              <c:f>'report back'!$C$17:$C$20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30-7A44-929F-D64C1508A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1920719"/>
        <c:axId val="1860607791"/>
      </c:radarChart>
      <c:catAx>
        <c:axId val="185192071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標楷體" panose="03000509000000000000" pitchFamily="65" charset="-120"/>
                <a:ea typeface="標楷體" panose="03000509000000000000" pitchFamily="65" charset="-120"/>
                <a:cs typeface="+mn-cs"/>
              </a:defRPr>
            </a:pPr>
            <a:endParaRPr lang="en-US"/>
          </a:p>
        </c:txPr>
        <c:crossAx val="1860607791"/>
        <c:crosses val="autoZero"/>
        <c:auto val="1"/>
        <c:lblAlgn val="ctr"/>
        <c:lblOffset val="100"/>
        <c:noMultiLvlLbl val="0"/>
      </c:catAx>
      <c:valAx>
        <c:axId val="1860607791"/>
        <c:scaling>
          <c:orientation val="minMax"/>
          <c:max val="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1920719"/>
        <c:crosses val="autoZero"/>
        <c:crossBetween val="between"/>
      </c:valAx>
      <c:spPr>
        <a:noFill/>
        <a:ln w="19050">
          <a:noFill/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65844065934433071"/>
          <c:y val="5.2992592974991239E-2"/>
          <c:w val="0.31301502723566649"/>
          <c:h val="0.189983940983421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mic Sans MS" panose="030F0702030302020204" pitchFamily="66" charset="0"/>
              <a:ea typeface="標楷體" panose="03000509000000000000" pitchFamily="65" charset="-12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39143089590184E-2"/>
          <c:y val="0.2407341833153489"/>
          <c:w val="0.9155301837270341"/>
          <c:h val="0.50806515098679828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E3-3844-BC10-7F813C35CF6E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E3-3844-BC10-7F813C35CF6E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E3-3844-BC10-7F813C35CF6E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E3-3844-BC10-7F813C35CF6E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E3-3844-BC10-7F813C35CF6E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AE3-3844-BC10-7F813C35CF6E}"/>
              </c:ext>
            </c:extLst>
          </c:dPt>
          <c:dPt>
            <c:idx val="6"/>
            <c:invertIfNegative val="0"/>
            <c:bubble3D val="0"/>
            <c:spPr>
              <a:solidFill>
                <a:srgbClr val="4472C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AE3-3844-BC10-7F813C35CF6E}"/>
              </c:ext>
            </c:extLst>
          </c:dPt>
          <c:dPt>
            <c:idx val="7"/>
            <c:invertIfNegative val="0"/>
            <c:bubble3D val="0"/>
            <c:spPr>
              <a:solidFill>
                <a:srgbClr val="4472C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AE3-3844-BC10-7F813C35CF6E}"/>
              </c:ext>
            </c:extLst>
          </c:dPt>
          <c:dPt>
            <c:idx val="8"/>
            <c:invertIfNegative val="0"/>
            <c:bubble3D val="0"/>
            <c:spPr>
              <a:solidFill>
                <a:srgbClr val="4472C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AE3-3844-BC10-7F813C35CF6E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AE3-3844-BC10-7F813C35CF6E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AE3-3844-BC10-7F813C35CF6E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AE3-3844-BC10-7F813C35CF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'report back'!$B$3:$C$14</c:f>
              <c:multiLvlStrCache>
                <c:ptCount val="12"/>
                <c:lvl>
                  <c:pt idx="0">
                    <c:v>1b</c:v>
                  </c:pt>
                  <c:pt idx="1">
                    <c:v>3d</c:v>
                  </c:pt>
                  <c:pt idx="2">
                    <c:v>2d</c:v>
                  </c:pt>
                  <c:pt idx="3">
                    <c:v>1a</c:v>
                  </c:pt>
                  <c:pt idx="4">
                    <c:v>3f</c:v>
                  </c:pt>
                  <c:pt idx="5">
                    <c:v>2f</c:v>
                  </c:pt>
                  <c:pt idx="6">
                    <c:v>6c</c:v>
                  </c:pt>
                  <c:pt idx="7">
                    <c:v>2g</c:v>
                  </c:pt>
                  <c:pt idx="8">
                    <c:v>5a</c:v>
                  </c:pt>
                  <c:pt idx="9">
                    <c:v>4b</c:v>
                  </c:pt>
                  <c:pt idx="10">
                    <c:v>6a</c:v>
                  </c:pt>
                  <c:pt idx="11">
                    <c:v>1a</c:v>
                  </c:pt>
                </c:lvl>
                <c:lvl>
                  <c:pt idx="0">
                    <c:v>關注</c:v>
                  </c:pt>
                  <c:pt idx="3">
                    <c:v>自主</c:v>
                  </c:pt>
                  <c:pt idx="6">
                    <c:v>好奇</c:v>
                  </c:pt>
                  <c:pt idx="9">
                    <c:v>自信</c:v>
                  </c:pt>
                </c:lvl>
              </c:multiLvlStrCache>
            </c:multiLvlStrRef>
          </c:cat>
          <c:val>
            <c:numRef>
              <c:f>'report back'!$D$3:$D$14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AE3-3844-BC10-7F813C35CF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axId val="952232656"/>
        <c:axId val="952233904"/>
      </c:barChart>
      <c:catAx>
        <c:axId val="95223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mic Sans MS" panose="030F0702030302020204" pitchFamily="66" charset="0"/>
                <a:ea typeface="標楷體" panose="03000509000000000000" pitchFamily="65" charset="-120"/>
                <a:cs typeface="+mn-cs"/>
              </a:defRPr>
            </a:pPr>
            <a:endParaRPr lang="en-US"/>
          </a:p>
        </c:txPr>
        <c:crossAx val="952233904"/>
        <c:crosses val="autoZero"/>
        <c:auto val="1"/>
        <c:lblAlgn val="ctr"/>
        <c:lblOffset val="100"/>
        <c:noMultiLvlLbl val="0"/>
      </c:catAx>
      <c:valAx>
        <c:axId val="95223390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endParaRPr lang="en-US"/>
          </a:p>
        </c:txPr>
        <c:crossAx val="95223265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9246753996964"/>
          <c:y val="9.1256193207556693E-2"/>
          <c:w val="0.54150984662534518"/>
          <c:h val="0.81871586402907182"/>
        </c:manualLayout>
      </c:layout>
      <c:radarChart>
        <c:radarStyle val="filled"/>
        <c:varyColors val="0"/>
        <c:ser>
          <c:idx val="1"/>
          <c:order val="1"/>
          <c:tx>
            <c:strRef>
              <c:f>'report back'!$D$22</c:f>
              <c:strCache>
                <c:ptCount val="1"/>
                <c:pt idx="0">
                  <c:v>所有參加者的表現</c:v>
                </c:pt>
              </c:strCache>
            </c:strRef>
          </c:tx>
          <c:spPr>
            <a:solidFill>
              <a:schemeClr val="accent2">
                <a:alpha val="50196"/>
              </a:schemeClr>
            </a:solidFill>
            <a:ln w="19050">
              <a:solidFill>
                <a:schemeClr val="accent2"/>
              </a:solidFill>
              <a:prstDash val="solid"/>
            </a:ln>
            <a:effectLst/>
          </c:spPr>
          <c:cat>
            <c:strRef>
              <c:f>'report back'!$A$23:$A$26</c:f>
              <c:strCache>
                <c:ptCount val="4"/>
                <c:pt idx="0">
                  <c:v>關注</c:v>
                </c:pt>
                <c:pt idx="1">
                  <c:v>自主</c:v>
                </c:pt>
                <c:pt idx="2">
                  <c:v>好奇</c:v>
                </c:pt>
                <c:pt idx="3">
                  <c:v>自信</c:v>
                </c:pt>
              </c:strCache>
            </c:strRef>
          </c:cat>
          <c:val>
            <c:numRef>
              <c:f>'report back'!$D$23:$D$26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A-7A44-BFEF-BA3A76DA4A1A}"/>
            </c:ext>
          </c:extLst>
        </c:ser>
        <c:ser>
          <c:idx val="0"/>
          <c:order val="0"/>
          <c:tx>
            <c:strRef>
              <c:f>'report back'!$C$22</c:f>
              <c:strCache>
                <c:ptCount val="1"/>
                <c:pt idx="0">
                  <c:v>的後測表現</c:v>
                </c:pt>
              </c:strCache>
            </c:strRef>
          </c:tx>
          <c:spPr>
            <a:solidFill>
              <a:schemeClr val="accent1">
                <a:alpha val="50196"/>
              </a:schemeClr>
            </a:solidFill>
            <a:ln w="19050">
              <a:solidFill>
                <a:schemeClr val="accent1"/>
              </a:solidFill>
              <a:prstDash val="solid"/>
            </a:ln>
            <a:effectLst/>
          </c:spPr>
          <c:cat>
            <c:strRef>
              <c:f>'report back'!$A$23:$A$26</c:f>
              <c:strCache>
                <c:ptCount val="4"/>
                <c:pt idx="0">
                  <c:v>關注</c:v>
                </c:pt>
                <c:pt idx="1">
                  <c:v>自主</c:v>
                </c:pt>
                <c:pt idx="2">
                  <c:v>好奇</c:v>
                </c:pt>
                <c:pt idx="3">
                  <c:v>自信</c:v>
                </c:pt>
              </c:strCache>
            </c:strRef>
          </c:cat>
          <c:val>
            <c:numRef>
              <c:f>'report back'!$C$23:$C$26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CA-7A44-BFEF-BA3A76DA4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1920719"/>
        <c:axId val="1860607791"/>
      </c:radarChart>
      <c:catAx>
        <c:axId val="185192071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標楷體" panose="03000509000000000000" pitchFamily="65" charset="-120"/>
                <a:ea typeface="標楷體" panose="03000509000000000000" pitchFamily="65" charset="-120"/>
                <a:cs typeface="+mn-cs"/>
              </a:defRPr>
            </a:pPr>
            <a:endParaRPr lang="en-US"/>
          </a:p>
        </c:txPr>
        <c:crossAx val="1860607791"/>
        <c:crosses val="autoZero"/>
        <c:auto val="1"/>
        <c:lblAlgn val="ctr"/>
        <c:lblOffset val="100"/>
        <c:noMultiLvlLbl val="0"/>
      </c:catAx>
      <c:valAx>
        <c:axId val="1860607791"/>
        <c:scaling>
          <c:orientation val="minMax"/>
          <c:max val="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1920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2203219286137712"/>
          <c:y val="5.9946724077970352E-2"/>
          <c:w val="0.34837233977212601"/>
          <c:h val="0.198035325419286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mic Sans MS" panose="030F0702030302020204" pitchFamily="66" charset="0"/>
              <a:ea typeface="標楷體" panose="03000509000000000000" pitchFamily="65" charset="-12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3914284386894211E-2"/>
          <c:y val="0.21987156249066278"/>
          <c:w val="0.9155301837270341"/>
          <c:h val="0.46058440732570277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F6-604B-BABF-1F970E24BEBA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5F6-604B-BABF-1F970E24BEBA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5F6-604B-BABF-1F970E24BEBA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F6-604B-BABF-1F970E24BEBA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5F6-604B-BABF-1F970E24BEBA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5F6-604B-BABF-1F970E24BEBA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5F6-604B-BABF-1F970E24BEBA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5F6-604B-BABF-1F970E24BEBA}"/>
              </c:ext>
            </c:extLst>
          </c:dPt>
          <c:dPt>
            <c:idx val="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5F6-604B-BABF-1F970E24BEBA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5F6-604B-BABF-1F970E24BEBA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5F6-604B-BABF-1F970E24BEBA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5F6-604B-BABF-1F970E24BE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'report back'!$B$3:$C$14</c:f>
              <c:multiLvlStrCache>
                <c:ptCount val="12"/>
                <c:lvl>
                  <c:pt idx="0">
                    <c:v>1b</c:v>
                  </c:pt>
                  <c:pt idx="1">
                    <c:v>3d</c:v>
                  </c:pt>
                  <c:pt idx="2">
                    <c:v>2d</c:v>
                  </c:pt>
                  <c:pt idx="3">
                    <c:v>1a</c:v>
                  </c:pt>
                  <c:pt idx="4">
                    <c:v>3f</c:v>
                  </c:pt>
                  <c:pt idx="5">
                    <c:v>2f</c:v>
                  </c:pt>
                  <c:pt idx="6">
                    <c:v>6c</c:v>
                  </c:pt>
                  <c:pt idx="7">
                    <c:v>2g</c:v>
                  </c:pt>
                  <c:pt idx="8">
                    <c:v>5a</c:v>
                  </c:pt>
                  <c:pt idx="9">
                    <c:v>4b</c:v>
                  </c:pt>
                  <c:pt idx="10">
                    <c:v>6a</c:v>
                  </c:pt>
                  <c:pt idx="11">
                    <c:v>1a</c:v>
                  </c:pt>
                </c:lvl>
                <c:lvl>
                  <c:pt idx="0">
                    <c:v>關注</c:v>
                  </c:pt>
                  <c:pt idx="3">
                    <c:v>自主</c:v>
                  </c:pt>
                  <c:pt idx="6">
                    <c:v>好奇</c:v>
                  </c:pt>
                  <c:pt idx="9">
                    <c:v>自信</c:v>
                  </c:pt>
                </c:lvl>
              </c:multiLvlStrCache>
            </c:multiLvlStrRef>
          </c:cat>
          <c:val>
            <c:numRef>
              <c:f>'report back'!$F$3:$F$14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5F6-604B-BABF-1F970E24BE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axId val="952232656"/>
        <c:axId val="952233904"/>
      </c:barChart>
      <c:catAx>
        <c:axId val="95223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mic Sans MS" panose="030F0702030302020204" pitchFamily="66" charset="0"/>
                <a:ea typeface="標楷體" panose="03000509000000000000" pitchFamily="65" charset="-120"/>
                <a:cs typeface="+mn-cs"/>
              </a:defRPr>
            </a:pPr>
            <a:endParaRPr lang="en-US"/>
          </a:p>
        </c:txPr>
        <c:crossAx val="952233904"/>
        <c:crosses val="autoZero"/>
        <c:auto val="1"/>
        <c:lblAlgn val="ctr"/>
        <c:lblOffset val="100"/>
        <c:noMultiLvlLbl val="0"/>
      </c:catAx>
      <c:valAx>
        <c:axId val="95223390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23265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56679939841934"/>
          <c:y val="0.10203366232795387"/>
          <c:w val="0.53036555404052299"/>
          <c:h val="0.79261801952251099"/>
        </c:manualLayout>
      </c:layout>
      <c:radarChart>
        <c:radarStyle val="filled"/>
        <c:varyColors val="0"/>
        <c:ser>
          <c:idx val="1"/>
          <c:order val="1"/>
          <c:tx>
            <c:strRef>
              <c:f>'report back'!$C$16</c:f>
              <c:strCache>
                <c:ptCount val="1"/>
                <c:pt idx="0">
                  <c:v>的前測表現</c:v>
                </c:pt>
              </c:strCache>
            </c:strRef>
          </c:tx>
          <c:spPr>
            <a:solidFill>
              <a:schemeClr val="accent2">
                <a:alpha val="50196"/>
              </a:schemeClr>
            </a:solidFill>
            <a:ln w="19050">
              <a:solidFill>
                <a:schemeClr val="accent2"/>
              </a:solidFill>
              <a:prstDash val="solid"/>
            </a:ln>
            <a:effectLst/>
          </c:spPr>
          <c:cat>
            <c:strRef>
              <c:f>'report back'!$A$17:$A$20</c:f>
              <c:strCache>
                <c:ptCount val="4"/>
                <c:pt idx="0">
                  <c:v>關注</c:v>
                </c:pt>
                <c:pt idx="1">
                  <c:v>自主</c:v>
                </c:pt>
                <c:pt idx="2">
                  <c:v>好奇</c:v>
                </c:pt>
                <c:pt idx="3">
                  <c:v>自信</c:v>
                </c:pt>
              </c:strCache>
            </c:strRef>
          </c:cat>
          <c:val>
            <c:numRef>
              <c:f>'report back'!$C$17:$C$20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F3-BB45-B328-60EA4FBADA7D}"/>
            </c:ext>
          </c:extLst>
        </c:ser>
        <c:ser>
          <c:idx val="0"/>
          <c:order val="0"/>
          <c:tx>
            <c:strRef>
              <c:f>'report back'!$C$22</c:f>
              <c:strCache>
                <c:ptCount val="1"/>
                <c:pt idx="0">
                  <c:v>的後測表現</c:v>
                </c:pt>
              </c:strCache>
            </c:strRef>
          </c:tx>
          <c:spPr>
            <a:solidFill>
              <a:schemeClr val="accent1">
                <a:alpha val="50196"/>
              </a:schemeClr>
            </a:solidFill>
            <a:ln w="19050">
              <a:solidFill>
                <a:schemeClr val="accent1"/>
              </a:solidFill>
              <a:prstDash val="solid"/>
            </a:ln>
            <a:effectLst/>
          </c:spPr>
          <c:cat>
            <c:strRef>
              <c:f>'report back'!$A$23:$A$26</c:f>
              <c:strCache>
                <c:ptCount val="4"/>
                <c:pt idx="0">
                  <c:v>關注</c:v>
                </c:pt>
                <c:pt idx="1">
                  <c:v>自主</c:v>
                </c:pt>
                <c:pt idx="2">
                  <c:v>好奇</c:v>
                </c:pt>
                <c:pt idx="3">
                  <c:v>自信</c:v>
                </c:pt>
              </c:strCache>
            </c:strRef>
          </c:cat>
          <c:val>
            <c:numRef>
              <c:f>'report back'!$C$23:$C$26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F3-BB45-B328-60EA4FBAD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1920719"/>
        <c:axId val="1860607791"/>
      </c:radarChart>
      <c:catAx>
        <c:axId val="185192071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標楷體" panose="03000509000000000000" pitchFamily="65" charset="-120"/>
                <a:ea typeface="標楷體" panose="03000509000000000000" pitchFamily="65" charset="-120"/>
                <a:cs typeface="+mn-cs"/>
              </a:defRPr>
            </a:pPr>
            <a:endParaRPr lang="en-US"/>
          </a:p>
        </c:txPr>
        <c:crossAx val="1860607791"/>
        <c:crosses val="autoZero"/>
        <c:auto val="1"/>
        <c:lblAlgn val="ctr"/>
        <c:lblOffset val="100"/>
        <c:noMultiLvlLbl val="0"/>
      </c:catAx>
      <c:valAx>
        <c:axId val="1860607791"/>
        <c:scaling>
          <c:orientation val="minMax"/>
          <c:max val="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1920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0675375765227746"/>
          <c:y val="6.9613253611758505E-2"/>
          <c:w val="0.38981951706926615"/>
          <c:h val="0.13218270046698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mic Sans MS" panose="030F0702030302020204" pitchFamily="66" charset="0"/>
              <a:ea typeface="標楷體" panose="03000509000000000000" pitchFamily="65" charset="-12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00238922672099E-2"/>
          <c:y val="0.21462847183663733"/>
          <c:w val="0.9155301837270341"/>
          <c:h val="0.44730888042927064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8C-5B47-82ED-EB8B512142C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98C-5B47-82ED-EB8B512142CD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98C-5B47-82ED-EB8B512142CD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8C-5B47-82ED-EB8B512142C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98C-5B47-82ED-EB8B512142CD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98C-5B47-82ED-EB8B512142CD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>
                <a:solidFill>
                  <a:srgbClr val="FFC000">
                    <a:lumMod val="60000"/>
                    <a:lumOff val="4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98C-5B47-82ED-EB8B512142CD}"/>
              </c:ext>
            </c:extLst>
          </c:dPt>
          <c:dPt>
            <c:idx val="7"/>
            <c:invertIfNegative val="0"/>
            <c:bubble3D val="0"/>
            <c:spPr>
              <a:solidFill>
                <a:srgbClr val="FFC000">
                  <a:lumMod val="75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98C-5B47-82ED-EB8B512142CD}"/>
              </c:ext>
            </c:extLst>
          </c:dPt>
          <c:dPt>
            <c:idx val="8"/>
            <c:invertIfNegative val="0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98C-5B47-82ED-EB8B512142CD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>
                  <a:lumMod val="75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98C-5B47-82ED-EB8B512142CD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98C-5B47-82ED-EB8B512142CD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>
                  <a:lumMod val="75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98C-5B47-82ED-EB8B512142CD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98C-5B47-82ED-EB8B512142CD}"/>
              </c:ext>
            </c:extLst>
          </c:dPt>
          <c:dPt>
            <c:idx val="13"/>
            <c:invertIfNegative val="0"/>
            <c:bubble3D val="0"/>
            <c:spPr>
              <a:solidFill>
                <a:srgbClr val="5B9BD5">
                  <a:lumMod val="75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198C-5B47-82ED-EB8B512142CD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98C-5B47-82ED-EB8B512142CD}"/>
              </c:ext>
            </c:extLst>
          </c:dPt>
          <c:dPt>
            <c:idx val="15"/>
            <c:invertIfNegative val="0"/>
            <c:bubble3D val="0"/>
            <c:spPr>
              <a:solidFill>
                <a:srgbClr val="5B9BD5">
                  <a:lumMod val="75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98C-5B47-82ED-EB8B512142CD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198C-5B47-82ED-EB8B512142CD}"/>
              </c:ext>
            </c:extLst>
          </c:dPt>
          <c:dPt>
            <c:idx val="17"/>
            <c:invertIfNegative val="0"/>
            <c:bubble3D val="0"/>
            <c:spPr>
              <a:solidFill>
                <a:srgbClr val="5B9BD5">
                  <a:lumMod val="75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198C-5B47-82ED-EB8B512142CD}"/>
              </c:ext>
            </c:extLst>
          </c:dPt>
          <c:dPt>
            <c:idx val="1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198C-5B47-82ED-EB8B512142CD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198C-5B47-82ED-EB8B512142CD}"/>
              </c:ext>
            </c:extLst>
          </c:dPt>
          <c:dPt>
            <c:idx val="2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198C-5B47-82ED-EB8B512142CD}"/>
              </c:ext>
            </c:extLst>
          </c:dPt>
          <c:dPt>
            <c:idx val="2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98C-5B47-82ED-EB8B512142CD}"/>
              </c:ext>
            </c:extLst>
          </c:dPt>
          <c:dPt>
            <c:idx val="2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98C-5B47-82ED-EB8B512142CD}"/>
              </c:ext>
            </c:extLst>
          </c:dPt>
          <c:dPt>
            <c:idx val="2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198C-5B47-82ED-EB8B512142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'report back'!$B$29:$C$52</c:f>
              <c:multiLvlStrCache>
                <c:ptCount val="24"/>
                <c:lvl>
                  <c:pt idx="0">
                    <c:v>1b</c:v>
                  </c:pt>
                  <c:pt idx="1">
                    <c:v>2e</c:v>
                  </c:pt>
                  <c:pt idx="2">
                    <c:v>3d</c:v>
                  </c:pt>
                  <c:pt idx="3">
                    <c:v>6e</c:v>
                  </c:pt>
                  <c:pt idx="4">
                    <c:v>2d</c:v>
                  </c:pt>
                  <c:pt idx="5">
                    <c:v>1d</c:v>
                  </c:pt>
                  <c:pt idx="6">
                    <c:v>1a</c:v>
                  </c:pt>
                  <c:pt idx="7">
                    <c:v>4b</c:v>
                  </c:pt>
                  <c:pt idx="8">
                    <c:v>3f</c:v>
                  </c:pt>
                  <c:pt idx="9">
                    <c:v>5d</c:v>
                  </c:pt>
                  <c:pt idx="10">
                    <c:v>2f</c:v>
                  </c:pt>
                  <c:pt idx="11">
                    <c:v>3f</c:v>
                  </c:pt>
                  <c:pt idx="12">
                    <c:v>6c</c:v>
                  </c:pt>
                  <c:pt idx="13">
                    <c:v>6f</c:v>
                  </c:pt>
                  <c:pt idx="14">
                    <c:v>2g</c:v>
                  </c:pt>
                  <c:pt idx="15">
                    <c:v>5e</c:v>
                  </c:pt>
                  <c:pt idx="16">
                    <c:v>5a</c:v>
                  </c:pt>
                  <c:pt idx="17">
                    <c:v>3g</c:v>
                  </c:pt>
                  <c:pt idx="18">
                    <c:v>4b</c:v>
                  </c:pt>
                  <c:pt idx="19">
                    <c:v>6b</c:v>
                  </c:pt>
                  <c:pt idx="20">
                    <c:v>6a</c:v>
                  </c:pt>
                  <c:pt idx="21">
                    <c:v>3a</c:v>
                  </c:pt>
                  <c:pt idx="22">
                    <c:v>1a</c:v>
                  </c:pt>
                  <c:pt idx="23">
                    <c:v>5f</c:v>
                  </c:pt>
                </c:lvl>
                <c:lvl>
                  <c:pt idx="0">
                    <c:v>關注</c:v>
                  </c:pt>
                  <c:pt idx="6">
                    <c:v>自主</c:v>
                  </c:pt>
                  <c:pt idx="12">
                    <c:v>好奇</c:v>
                  </c:pt>
                  <c:pt idx="18">
                    <c:v>自信</c:v>
                  </c:pt>
                </c:lvl>
              </c:multiLvlStrCache>
            </c:multiLvlStrRef>
          </c:cat>
          <c:val>
            <c:numRef>
              <c:f>'report back'!$D$29:$D$52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198C-5B47-82ED-EB8B512142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1"/>
        <c:axId val="952232656"/>
        <c:axId val="952233904"/>
      </c:barChart>
      <c:catAx>
        <c:axId val="952232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zh-HK" sz="1400" b="0" i="0" u="none" strike="noStrike" baseline="0">
                    <a:solidFill>
                      <a:schemeClr val="tx1"/>
                    </a:solidFill>
                    <a:effectLst/>
                    <a:latin typeface="標楷體" panose="03000509000000000000" pitchFamily="65" charset="-120"/>
                    <a:ea typeface="標楷體" panose="03000509000000000000" pitchFamily="65" charset="-120"/>
                  </a:rPr>
                  <a:t>淺色：前測</a:t>
                </a:r>
                <a:r>
                  <a:rPr lang="en-US" altLang="zh-HK" sz="1400" b="0" i="0" u="none" strike="noStrike" baseline="0">
                    <a:solidFill>
                      <a:schemeClr val="tx1"/>
                    </a:solidFill>
                    <a:effectLst/>
                    <a:latin typeface="標楷體" panose="03000509000000000000" pitchFamily="65" charset="-120"/>
                    <a:ea typeface="標楷體" panose="03000509000000000000" pitchFamily="65" charset="-120"/>
                  </a:rPr>
                  <a:t>      </a:t>
                </a:r>
                <a:r>
                  <a:rPr lang="zh-TW" altLang="zh-HK" sz="1400" b="0" i="0" u="none" strike="noStrike" baseline="0">
                    <a:solidFill>
                      <a:schemeClr val="tx1"/>
                    </a:solidFill>
                    <a:effectLst/>
                    <a:latin typeface="標楷體" panose="03000509000000000000" pitchFamily="65" charset="-120"/>
                    <a:ea typeface="標楷體" panose="03000509000000000000" pitchFamily="65" charset="-120"/>
                  </a:rPr>
                  <a:t>深色：後測 </a:t>
                </a:r>
                <a:endParaRPr lang="zh-TW" altLang="en-US" sz="1400">
                  <a:solidFill>
                    <a:schemeClr val="tx1"/>
                  </a:solidFill>
                  <a:latin typeface="標楷體" panose="03000509000000000000" pitchFamily="65" charset="-120"/>
                  <a:ea typeface="標楷體" panose="03000509000000000000" pitchFamily="65" charset="-120"/>
                </a:endParaRPr>
              </a:p>
            </c:rich>
          </c:tx>
          <c:layout>
            <c:manualLayout>
              <c:xMode val="edge"/>
              <c:yMode val="edge"/>
              <c:x val="0.3020792650918635"/>
              <c:y val="0.893376808161349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mic Sans MS" panose="030F0702030302020204" pitchFamily="66" charset="0"/>
                <a:ea typeface="標楷體" panose="03000509000000000000" pitchFamily="65" charset="-120"/>
                <a:cs typeface="+mn-cs"/>
              </a:defRPr>
            </a:pPr>
            <a:endParaRPr lang="en-US"/>
          </a:p>
        </c:txPr>
        <c:crossAx val="952233904"/>
        <c:crosses val="autoZero"/>
        <c:auto val="1"/>
        <c:lblAlgn val="ctr"/>
        <c:lblOffset val="100"/>
        <c:noMultiLvlLbl val="0"/>
      </c:catAx>
      <c:valAx>
        <c:axId val="95223390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endParaRPr lang="en-US"/>
          </a:p>
        </c:txPr>
        <c:crossAx val="95223265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3914260717410324E-2"/>
          <c:y val="0.24589154767910279"/>
          <c:w val="0.9155301837270341"/>
          <c:h val="0.56888776785910122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BBE-D447-AF89-2DEF3C395426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2BBE-D447-AF89-2DEF3C395426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BBE-D447-AF89-2DEF3C395426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BE-D447-AF89-2DEF3C395426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BBE-D447-AF89-2DEF3C395426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BBE-D447-AF89-2DEF3C395426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BE-D447-AF89-2DEF3C395426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BBE-D447-AF89-2DEF3C395426}"/>
              </c:ext>
            </c:extLst>
          </c:dPt>
          <c:dPt>
            <c:idx val="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BBE-D447-AF89-2DEF3C395426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BBE-D447-AF89-2DEF3C395426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BBE-D447-AF89-2DEF3C395426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BBE-D447-AF89-2DEF3C395426}"/>
              </c:ext>
            </c:extLst>
          </c:dPt>
          <c:dLbls>
            <c:delete val="1"/>
          </c:dLbls>
          <c:cat>
            <c:multiLvlStrRef>
              <c:f>'report back'!$B$3:$C$14</c:f>
              <c:multiLvlStrCache>
                <c:ptCount val="12"/>
                <c:lvl>
                  <c:pt idx="0">
                    <c:v>1b</c:v>
                  </c:pt>
                  <c:pt idx="1">
                    <c:v>3d</c:v>
                  </c:pt>
                  <c:pt idx="2">
                    <c:v>2d</c:v>
                  </c:pt>
                  <c:pt idx="3">
                    <c:v>1a</c:v>
                  </c:pt>
                  <c:pt idx="4">
                    <c:v>3f</c:v>
                  </c:pt>
                  <c:pt idx="5">
                    <c:v>2f</c:v>
                  </c:pt>
                  <c:pt idx="6">
                    <c:v>6c</c:v>
                  </c:pt>
                  <c:pt idx="7">
                    <c:v>2g</c:v>
                  </c:pt>
                  <c:pt idx="8">
                    <c:v>5a</c:v>
                  </c:pt>
                  <c:pt idx="9">
                    <c:v>4b</c:v>
                  </c:pt>
                  <c:pt idx="10">
                    <c:v>6a</c:v>
                  </c:pt>
                  <c:pt idx="11">
                    <c:v>1a</c:v>
                  </c:pt>
                </c:lvl>
                <c:lvl>
                  <c:pt idx="0">
                    <c:v>關注</c:v>
                  </c:pt>
                  <c:pt idx="3">
                    <c:v>自主</c:v>
                  </c:pt>
                  <c:pt idx="6">
                    <c:v>好奇</c:v>
                  </c:pt>
                  <c:pt idx="9">
                    <c:v>自信</c:v>
                  </c:pt>
                </c:lvl>
              </c:multiLvlStrCache>
            </c:multiLvlStrRef>
          </c:cat>
          <c:val>
            <c:numRef>
              <c:f>'report back'!$D$3:$D$14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BBE-D447-AF89-2DEF3C3954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952232656"/>
        <c:axId val="952233904"/>
      </c:barChart>
      <c:catAx>
        <c:axId val="95223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233904"/>
        <c:crosses val="autoZero"/>
        <c:auto val="1"/>
        <c:lblAlgn val="ctr"/>
        <c:lblOffset val="100"/>
        <c:noMultiLvlLbl val="0"/>
      </c:catAx>
      <c:valAx>
        <c:axId val="95223390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23265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3914260717410324E-2"/>
          <c:y val="0.24589154767910279"/>
          <c:w val="0.9155301837270341"/>
          <c:h val="0.56888776785910122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2-5749-BA6C-9AD016051BF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2-5749-BA6C-9AD016051BF4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2-5749-BA6C-9AD016051BF4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2-5749-BA6C-9AD016051BF4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3D2-5749-BA6C-9AD016051BF4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3D2-5749-BA6C-9AD016051BF4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3D2-5749-BA6C-9AD016051BF4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3D2-5749-BA6C-9AD016051BF4}"/>
              </c:ext>
            </c:extLst>
          </c:dPt>
          <c:dPt>
            <c:idx val="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3D2-5749-BA6C-9AD016051BF4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3D2-5749-BA6C-9AD016051BF4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3D2-5749-BA6C-9AD016051BF4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3D2-5749-BA6C-9AD016051BF4}"/>
              </c:ext>
            </c:extLst>
          </c:dPt>
          <c:dLbls>
            <c:delete val="1"/>
          </c:dLbls>
          <c:cat>
            <c:multiLvlStrRef>
              <c:f>'report back'!$B$3:$C$14</c:f>
              <c:multiLvlStrCache>
                <c:ptCount val="12"/>
                <c:lvl>
                  <c:pt idx="0">
                    <c:v>1b</c:v>
                  </c:pt>
                  <c:pt idx="1">
                    <c:v>3d</c:v>
                  </c:pt>
                  <c:pt idx="2">
                    <c:v>2d</c:v>
                  </c:pt>
                  <c:pt idx="3">
                    <c:v>1a</c:v>
                  </c:pt>
                  <c:pt idx="4">
                    <c:v>3f</c:v>
                  </c:pt>
                  <c:pt idx="5">
                    <c:v>2f</c:v>
                  </c:pt>
                  <c:pt idx="6">
                    <c:v>6c</c:v>
                  </c:pt>
                  <c:pt idx="7">
                    <c:v>2g</c:v>
                  </c:pt>
                  <c:pt idx="8">
                    <c:v>5a</c:v>
                  </c:pt>
                  <c:pt idx="9">
                    <c:v>4b</c:v>
                  </c:pt>
                  <c:pt idx="10">
                    <c:v>6a</c:v>
                  </c:pt>
                  <c:pt idx="11">
                    <c:v>1a</c:v>
                  </c:pt>
                </c:lvl>
                <c:lvl>
                  <c:pt idx="0">
                    <c:v>關注</c:v>
                  </c:pt>
                  <c:pt idx="3">
                    <c:v>自主</c:v>
                  </c:pt>
                  <c:pt idx="6">
                    <c:v>好奇</c:v>
                  </c:pt>
                  <c:pt idx="9">
                    <c:v>自信</c:v>
                  </c:pt>
                </c:lvl>
              </c:multiLvlStrCache>
            </c:multiLvlStrRef>
          </c:cat>
          <c:val>
            <c:numRef>
              <c:f>'report back'!$F$3:$F$14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3D2-5749-BA6C-9AD016051B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952232656"/>
        <c:axId val="952233904"/>
      </c:barChart>
      <c:catAx>
        <c:axId val="95223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233904"/>
        <c:crosses val="autoZero"/>
        <c:auto val="1"/>
        <c:lblAlgn val="ctr"/>
        <c:lblOffset val="100"/>
        <c:noMultiLvlLbl val="0"/>
      </c:catAx>
      <c:valAx>
        <c:axId val="95223390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23265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3914260717410324E-2"/>
          <c:y val="0.24589154767910279"/>
          <c:w val="0.9155301837270341"/>
          <c:h val="0.56888776785910122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BC-5B4C-A2D3-D83D42FA412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4BC-5B4C-A2D3-D83D42FA412D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4BC-5B4C-A2D3-D83D42FA412D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BC-5B4C-A2D3-D83D42FA412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4BC-5B4C-A2D3-D83D42FA412D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4BC-5B4C-A2D3-D83D42FA412D}"/>
              </c:ext>
            </c:extLst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4BC-5B4C-A2D3-D83D42FA412D}"/>
              </c:ext>
            </c:extLst>
          </c:dPt>
          <c:dPt>
            <c:idx val="7"/>
            <c:invertIfNegative val="0"/>
            <c:bubble3D val="0"/>
            <c:spPr>
              <a:solidFill>
                <a:srgbClr val="FFC000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4BC-5B4C-A2D3-D83D42FA412D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4BC-5B4C-A2D3-D83D42FA412D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4BC-5B4C-A2D3-D83D42FA412D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4BC-5B4C-A2D3-D83D42FA412D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4BC-5B4C-A2D3-D83D42FA412D}"/>
              </c:ext>
            </c:extLst>
          </c:dPt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4BC-5B4C-A2D3-D83D42FA412D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B4BC-5B4C-A2D3-D83D42FA412D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B4BC-5B4C-A2D3-D83D42FA412D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B4BC-5B4C-A2D3-D83D42FA412D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B4BC-5B4C-A2D3-D83D42FA412D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B4BC-5B4C-A2D3-D83D42FA412D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B4BC-5B4C-A2D3-D83D42FA412D}"/>
              </c:ext>
            </c:extLst>
          </c:dPt>
          <c:dPt>
            <c:idx val="19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B4BC-5B4C-A2D3-D83D42FA412D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B4BC-5B4C-A2D3-D83D42FA412D}"/>
              </c:ext>
            </c:extLst>
          </c:dPt>
          <c:dPt>
            <c:idx val="2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B4BC-5B4C-A2D3-D83D42FA412D}"/>
              </c:ext>
            </c:extLst>
          </c:dPt>
          <c:dPt>
            <c:idx val="2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B4BC-5B4C-A2D3-D83D42FA412D}"/>
              </c:ext>
            </c:extLst>
          </c:dPt>
          <c:dPt>
            <c:idx val="2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B4BC-5B4C-A2D3-D83D42FA412D}"/>
              </c:ext>
            </c:extLst>
          </c:dPt>
          <c:dLbls>
            <c:delete val="1"/>
          </c:dLbls>
          <c:cat>
            <c:multiLvlStrRef>
              <c:f>'report back'!$B$29:$C$52</c:f>
              <c:multiLvlStrCache>
                <c:ptCount val="24"/>
                <c:lvl>
                  <c:pt idx="0">
                    <c:v>1b</c:v>
                  </c:pt>
                  <c:pt idx="1">
                    <c:v>2e</c:v>
                  </c:pt>
                  <c:pt idx="2">
                    <c:v>3d</c:v>
                  </c:pt>
                  <c:pt idx="3">
                    <c:v>6e</c:v>
                  </c:pt>
                  <c:pt idx="4">
                    <c:v>2d</c:v>
                  </c:pt>
                  <c:pt idx="5">
                    <c:v>1d</c:v>
                  </c:pt>
                  <c:pt idx="6">
                    <c:v>1a</c:v>
                  </c:pt>
                  <c:pt idx="7">
                    <c:v>4b</c:v>
                  </c:pt>
                  <c:pt idx="8">
                    <c:v>3f</c:v>
                  </c:pt>
                  <c:pt idx="9">
                    <c:v>5d</c:v>
                  </c:pt>
                  <c:pt idx="10">
                    <c:v>2f</c:v>
                  </c:pt>
                  <c:pt idx="11">
                    <c:v>3f</c:v>
                  </c:pt>
                  <c:pt idx="12">
                    <c:v>6c</c:v>
                  </c:pt>
                  <c:pt idx="13">
                    <c:v>6f</c:v>
                  </c:pt>
                  <c:pt idx="14">
                    <c:v>2g</c:v>
                  </c:pt>
                  <c:pt idx="15">
                    <c:v>5e</c:v>
                  </c:pt>
                  <c:pt idx="16">
                    <c:v>5a</c:v>
                  </c:pt>
                  <c:pt idx="17">
                    <c:v>3g</c:v>
                  </c:pt>
                  <c:pt idx="18">
                    <c:v>4b</c:v>
                  </c:pt>
                  <c:pt idx="19">
                    <c:v>6b</c:v>
                  </c:pt>
                  <c:pt idx="20">
                    <c:v>6a</c:v>
                  </c:pt>
                  <c:pt idx="21">
                    <c:v>3a</c:v>
                  </c:pt>
                  <c:pt idx="22">
                    <c:v>1a</c:v>
                  </c:pt>
                  <c:pt idx="23">
                    <c:v>5f</c:v>
                  </c:pt>
                </c:lvl>
                <c:lvl>
                  <c:pt idx="0">
                    <c:v>關注</c:v>
                  </c:pt>
                  <c:pt idx="6">
                    <c:v>自主</c:v>
                  </c:pt>
                  <c:pt idx="12">
                    <c:v>好奇</c:v>
                  </c:pt>
                  <c:pt idx="18">
                    <c:v>自信</c:v>
                  </c:pt>
                </c:lvl>
              </c:multiLvlStrCache>
            </c:multiLvlStrRef>
          </c:cat>
          <c:val>
            <c:numRef>
              <c:f>'report back'!$D$29:$D$52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4BC-5B4C-A2D3-D83D42FA41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952232656"/>
        <c:axId val="952233904"/>
      </c:barChart>
      <c:catAx>
        <c:axId val="95223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233904"/>
        <c:crosses val="autoZero"/>
        <c:auto val="1"/>
        <c:lblAlgn val="ctr"/>
        <c:lblOffset val="100"/>
        <c:noMultiLvlLbl val="0"/>
      </c:catAx>
      <c:valAx>
        <c:axId val="95223390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23265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188006</xdr:colOff>
      <xdr:row>45</xdr:row>
      <xdr:rowOff>89943</xdr:rowOff>
    </xdr:from>
    <xdr:to>
      <xdr:col>4</xdr:col>
      <xdr:colOff>0</xdr:colOff>
      <xdr:row>64</xdr:row>
      <xdr:rowOff>137641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AAF44B36-9F19-8244-A359-493C80B345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188381</xdr:colOff>
      <xdr:row>69</xdr:row>
      <xdr:rowOff>59570</xdr:rowOff>
    </xdr:from>
    <xdr:to>
      <xdr:col>3</xdr:col>
      <xdr:colOff>923924</xdr:colOff>
      <xdr:row>85</xdr:row>
      <xdr:rowOff>47625</xdr:rowOff>
    </xdr:to>
    <xdr:graphicFrame macro="">
      <xdr:nvGraphicFramePr>
        <xdr:cNvPr id="3" name="Chart 12">
          <a:extLst>
            <a:ext uri="{FF2B5EF4-FFF2-40B4-BE49-F238E27FC236}">
              <a16:creationId xmlns:a16="http://schemas.microsoft.com/office/drawing/2014/main" id="{304E03FC-BAFF-F945-80D2-59525BFBAB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179822</xdr:colOff>
      <xdr:row>89</xdr:row>
      <xdr:rowOff>49933</xdr:rowOff>
    </xdr:from>
    <xdr:to>
      <xdr:col>4</xdr:col>
      <xdr:colOff>0</xdr:colOff>
      <xdr:row>107</xdr:row>
      <xdr:rowOff>41275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49702090-AF68-E34B-8346-EA6188EB3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194733</xdr:colOff>
      <xdr:row>113</xdr:row>
      <xdr:rowOff>2116</xdr:rowOff>
    </xdr:from>
    <xdr:to>
      <xdr:col>4</xdr:col>
      <xdr:colOff>0</xdr:colOff>
      <xdr:row>130</xdr:row>
      <xdr:rowOff>183583</xdr:rowOff>
    </xdr:to>
    <xdr:graphicFrame macro="">
      <xdr:nvGraphicFramePr>
        <xdr:cNvPr id="6" name="Chart 12">
          <a:extLst>
            <a:ext uri="{FF2B5EF4-FFF2-40B4-BE49-F238E27FC236}">
              <a16:creationId xmlns:a16="http://schemas.microsoft.com/office/drawing/2014/main" id="{0B215A02-D71B-044B-88B8-EE1FD1D009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127000</xdr:colOff>
      <xdr:row>134</xdr:row>
      <xdr:rowOff>95249</xdr:rowOff>
    </xdr:from>
    <xdr:to>
      <xdr:col>4</xdr:col>
      <xdr:colOff>0</xdr:colOff>
      <xdr:row>152</xdr:row>
      <xdr:rowOff>116416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B4ADD8E3-CC00-A04C-9FCF-9613B8F65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137584</xdr:colOff>
      <xdr:row>157</xdr:row>
      <xdr:rowOff>48106</xdr:rowOff>
    </xdr:from>
    <xdr:to>
      <xdr:col>4</xdr:col>
      <xdr:colOff>0</xdr:colOff>
      <xdr:row>174</xdr:row>
      <xdr:rowOff>105834</xdr:rowOff>
    </xdr:to>
    <xdr:graphicFrame macro="">
      <xdr:nvGraphicFramePr>
        <xdr:cNvPr id="8" name="Chart 12">
          <a:extLst>
            <a:ext uri="{FF2B5EF4-FFF2-40B4-BE49-F238E27FC236}">
              <a16:creationId xmlns:a16="http://schemas.microsoft.com/office/drawing/2014/main" id="{1F1FACB2-FA34-F343-9A1F-0433CD996A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558800</xdr:colOff>
      <xdr:row>1</xdr:row>
      <xdr:rowOff>0</xdr:rowOff>
    </xdr:from>
    <xdr:to>
      <xdr:col>18</xdr:col>
      <xdr:colOff>121920</xdr:colOff>
      <xdr:row>17</xdr:row>
      <xdr:rowOff>140335</xdr:rowOff>
    </xdr:to>
    <xdr:graphicFrame macro="">
      <xdr:nvGraphicFramePr>
        <xdr:cNvPr id="3" name="Chart 1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546100</xdr:colOff>
      <xdr:row>19</xdr:row>
      <xdr:rowOff>12700</xdr:rowOff>
    </xdr:from>
    <xdr:to>
      <xdr:col>18</xdr:col>
      <xdr:colOff>109220</xdr:colOff>
      <xdr:row>35</xdr:row>
      <xdr:rowOff>153035</xdr:rowOff>
    </xdr:to>
    <xdr:graphicFrame macro="">
      <xdr:nvGraphicFramePr>
        <xdr:cNvPr id="4" name="Chart 12">
          <a:extLst>
            <a:ext uri="{FF2B5EF4-FFF2-40B4-BE49-F238E27FC236}">
              <a16:creationId xmlns:a16="http://schemas.microsoft.com/office/drawing/2014/main" id="{9D1CC977-1C04-F342-B3B6-48D1578FC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355600</xdr:colOff>
      <xdr:row>37</xdr:row>
      <xdr:rowOff>12700</xdr:rowOff>
    </xdr:from>
    <xdr:to>
      <xdr:col>11</xdr:col>
      <xdr:colOff>147320</xdr:colOff>
      <xdr:row>54</xdr:row>
      <xdr:rowOff>178435</xdr:rowOff>
    </xdr:to>
    <xdr:graphicFrame macro="">
      <xdr:nvGraphicFramePr>
        <xdr:cNvPr id="5" name="Chart 12">
          <a:extLst>
            <a:ext uri="{FF2B5EF4-FFF2-40B4-BE49-F238E27FC236}">
              <a16:creationId xmlns:a16="http://schemas.microsoft.com/office/drawing/2014/main" id="{7A330AB3-62FE-7B41-B651-D3E0C9EA3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16B74-8393-C944-BC53-DB8ECE4048C4}">
  <sheetPr>
    <tabColor theme="7" tint="0.79998168889431442"/>
  </sheetPr>
  <dimension ref="A1:BA104"/>
  <sheetViews>
    <sheetView tabSelected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9" sqref="B9"/>
    </sheetView>
  </sheetViews>
  <sheetFormatPr defaultColWidth="11" defaultRowHeight="16.5"/>
  <cols>
    <col min="1" max="1" width="5" bestFit="1" customWidth="1"/>
    <col min="2" max="2" width="18.625" style="44" bestFit="1" customWidth="1"/>
    <col min="3" max="3" width="18.625" bestFit="1" customWidth="1"/>
    <col min="4" max="4" width="11.875" bestFit="1" customWidth="1"/>
    <col min="5" max="5" width="12.125" bestFit="1" customWidth="1"/>
    <col min="6" max="53" width="5.375" bestFit="1" customWidth="1"/>
  </cols>
  <sheetData>
    <row r="1" spans="1:53" s="47" customFormat="1" ht="19.5">
      <c r="A1" s="56"/>
      <c r="B1" s="100" t="s">
        <v>0</v>
      </c>
      <c r="C1" s="100"/>
      <c r="D1" s="100"/>
      <c r="E1" s="100"/>
      <c r="F1" s="103" t="s">
        <v>1</v>
      </c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</row>
    <row r="2" spans="1:53" ht="15.75">
      <c r="A2" s="109" t="s">
        <v>125</v>
      </c>
      <c r="B2" s="109" t="s">
        <v>116</v>
      </c>
      <c r="C2" s="109" t="s">
        <v>117</v>
      </c>
      <c r="D2" s="109" t="s">
        <v>100</v>
      </c>
      <c r="E2" s="109" t="s">
        <v>101</v>
      </c>
      <c r="F2" s="105" t="s">
        <v>79</v>
      </c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7"/>
      <c r="AD2" s="105" t="s">
        <v>98</v>
      </c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7"/>
    </row>
    <row r="3" spans="1:53" s="44" customFormat="1">
      <c r="A3" s="110"/>
      <c r="B3" s="110"/>
      <c r="C3" s="110"/>
      <c r="D3" s="110"/>
      <c r="E3" s="110"/>
      <c r="F3" s="101" t="s">
        <v>104</v>
      </c>
      <c r="G3" s="101"/>
      <c r="H3" s="101" t="s">
        <v>105</v>
      </c>
      <c r="I3" s="101"/>
      <c r="J3" s="101" t="s">
        <v>106</v>
      </c>
      <c r="K3" s="101"/>
      <c r="L3" s="102" t="s">
        <v>107</v>
      </c>
      <c r="M3" s="102"/>
      <c r="N3" s="108" t="s">
        <v>108</v>
      </c>
      <c r="O3" s="108"/>
      <c r="P3" s="108" t="s">
        <v>109</v>
      </c>
      <c r="Q3" s="108"/>
      <c r="R3" s="99" t="s">
        <v>110</v>
      </c>
      <c r="S3" s="99"/>
      <c r="T3" s="97" t="s">
        <v>111</v>
      </c>
      <c r="U3" s="97"/>
      <c r="V3" s="97" t="s">
        <v>112</v>
      </c>
      <c r="W3" s="97"/>
      <c r="X3" s="98" t="s">
        <v>113</v>
      </c>
      <c r="Y3" s="98"/>
      <c r="Z3" s="98" t="s">
        <v>114</v>
      </c>
      <c r="AA3" s="98"/>
      <c r="AB3" s="98" t="s">
        <v>115</v>
      </c>
      <c r="AC3" s="98"/>
      <c r="AD3" s="101" t="s">
        <v>104</v>
      </c>
      <c r="AE3" s="101"/>
      <c r="AF3" s="101" t="s">
        <v>105</v>
      </c>
      <c r="AG3" s="101"/>
      <c r="AH3" s="101" t="s">
        <v>106</v>
      </c>
      <c r="AI3" s="101"/>
      <c r="AJ3" s="102" t="s">
        <v>107</v>
      </c>
      <c r="AK3" s="102"/>
      <c r="AL3" s="108" t="s">
        <v>108</v>
      </c>
      <c r="AM3" s="108"/>
      <c r="AN3" s="108" t="s">
        <v>109</v>
      </c>
      <c r="AO3" s="108"/>
      <c r="AP3" s="99" t="s">
        <v>110</v>
      </c>
      <c r="AQ3" s="99"/>
      <c r="AR3" s="97" t="s">
        <v>111</v>
      </c>
      <c r="AS3" s="97"/>
      <c r="AT3" s="97" t="s">
        <v>112</v>
      </c>
      <c r="AU3" s="97"/>
      <c r="AV3" s="98" t="s">
        <v>113</v>
      </c>
      <c r="AW3" s="98"/>
      <c r="AX3" s="98" t="s">
        <v>114</v>
      </c>
      <c r="AY3" s="98"/>
      <c r="AZ3" s="98" t="s">
        <v>115</v>
      </c>
      <c r="BA3" s="98"/>
    </row>
    <row r="4" spans="1:53" s="38" customFormat="1" ht="12.95" customHeight="1">
      <c r="A4" s="111"/>
      <c r="B4" s="111"/>
      <c r="C4" s="111"/>
      <c r="D4" s="111"/>
      <c r="E4" s="111"/>
      <c r="F4" s="84" t="s">
        <v>102</v>
      </c>
      <c r="G4" s="84" t="s">
        <v>103</v>
      </c>
      <c r="H4" s="84" t="s">
        <v>102</v>
      </c>
      <c r="I4" s="84" t="s">
        <v>103</v>
      </c>
      <c r="J4" s="84" t="s">
        <v>102</v>
      </c>
      <c r="K4" s="84" t="s">
        <v>103</v>
      </c>
      <c r="L4" s="84" t="s">
        <v>102</v>
      </c>
      <c r="M4" s="84" t="s">
        <v>103</v>
      </c>
      <c r="N4" s="84" t="s">
        <v>102</v>
      </c>
      <c r="O4" s="84" t="s">
        <v>103</v>
      </c>
      <c r="P4" s="84" t="s">
        <v>102</v>
      </c>
      <c r="Q4" s="84" t="s">
        <v>103</v>
      </c>
      <c r="R4" s="84" t="s">
        <v>102</v>
      </c>
      <c r="S4" s="84" t="s">
        <v>103</v>
      </c>
      <c r="T4" s="84" t="s">
        <v>102</v>
      </c>
      <c r="U4" s="84" t="s">
        <v>103</v>
      </c>
      <c r="V4" s="84" t="s">
        <v>102</v>
      </c>
      <c r="W4" s="84" t="s">
        <v>103</v>
      </c>
      <c r="X4" s="84" t="s">
        <v>102</v>
      </c>
      <c r="Y4" s="84" t="s">
        <v>103</v>
      </c>
      <c r="Z4" s="84" t="s">
        <v>102</v>
      </c>
      <c r="AA4" s="84" t="s">
        <v>103</v>
      </c>
      <c r="AB4" s="84" t="s">
        <v>102</v>
      </c>
      <c r="AC4" s="84" t="s">
        <v>103</v>
      </c>
      <c r="AD4" s="84" t="s">
        <v>102</v>
      </c>
      <c r="AE4" s="84" t="s">
        <v>103</v>
      </c>
      <c r="AF4" s="84" t="s">
        <v>102</v>
      </c>
      <c r="AG4" s="84" t="s">
        <v>103</v>
      </c>
      <c r="AH4" s="84" t="s">
        <v>102</v>
      </c>
      <c r="AI4" s="84" t="s">
        <v>103</v>
      </c>
      <c r="AJ4" s="84" t="s">
        <v>102</v>
      </c>
      <c r="AK4" s="84" t="s">
        <v>103</v>
      </c>
      <c r="AL4" s="84" t="s">
        <v>102</v>
      </c>
      <c r="AM4" s="84" t="s">
        <v>103</v>
      </c>
      <c r="AN4" s="84" t="s">
        <v>102</v>
      </c>
      <c r="AO4" s="84" t="s">
        <v>103</v>
      </c>
      <c r="AP4" s="84" t="s">
        <v>102</v>
      </c>
      <c r="AQ4" s="84" t="s">
        <v>103</v>
      </c>
      <c r="AR4" s="84" t="s">
        <v>102</v>
      </c>
      <c r="AS4" s="84" t="s">
        <v>103</v>
      </c>
      <c r="AT4" s="84" t="s">
        <v>102</v>
      </c>
      <c r="AU4" s="84" t="s">
        <v>103</v>
      </c>
      <c r="AV4" s="84" t="s">
        <v>102</v>
      </c>
      <c r="AW4" s="84" t="s">
        <v>103</v>
      </c>
      <c r="AX4" s="84" t="s">
        <v>102</v>
      </c>
      <c r="AY4" s="84" t="s">
        <v>103</v>
      </c>
      <c r="AZ4" s="84" t="s">
        <v>102</v>
      </c>
      <c r="BA4" s="84" t="s">
        <v>103</v>
      </c>
    </row>
    <row r="5" spans="1:53" ht="19.5">
      <c r="A5" s="1">
        <v>1</v>
      </c>
      <c r="B5" s="80"/>
      <c r="C5" s="95"/>
      <c r="D5" s="81"/>
      <c r="E5" s="81"/>
      <c r="F5" s="82" t="s">
        <v>152</v>
      </c>
      <c r="G5" s="82" t="s">
        <v>135</v>
      </c>
      <c r="H5" s="82" t="s">
        <v>150</v>
      </c>
      <c r="I5" s="82" t="s">
        <v>135</v>
      </c>
      <c r="J5" s="82" t="s">
        <v>155</v>
      </c>
      <c r="K5" s="82" t="s">
        <v>135</v>
      </c>
      <c r="L5" s="82" t="s">
        <v>148</v>
      </c>
      <c r="M5" s="82" t="s">
        <v>135</v>
      </c>
      <c r="N5" s="82" t="s">
        <v>144</v>
      </c>
      <c r="O5" s="82" t="s">
        <v>131</v>
      </c>
      <c r="P5" s="82" t="s">
        <v>141</v>
      </c>
      <c r="Q5" s="82" t="s">
        <v>135</v>
      </c>
      <c r="R5" s="82" t="s">
        <v>148</v>
      </c>
      <c r="S5" s="82" t="s">
        <v>135</v>
      </c>
      <c r="T5" s="82" t="s">
        <v>145</v>
      </c>
      <c r="U5" s="82" t="s">
        <v>131</v>
      </c>
      <c r="V5" s="82" t="s">
        <v>162</v>
      </c>
      <c r="W5" s="82" t="s">
        <v>75</v>
      </c>
      <c r="X5" s="82" t="s">
        <v>140</v>
      </c>
      <c r="Y5" s="82" t="s">
        <v>75</v>
      </c>
      <c r="Z5" s="82" t="s">
        <v>136</v>
      </c>
      <c r="AA5" s="82" t="s">
        <v>131</v>
      </c>
      <c r="AB5" s="82" t="s">
        <v>160</v>
      </c>
      <c r="AC5" s="82" t="s">
        <v>75</v>
      </c>
      <c r="AD5" s="83" t="s">
        <v>147</v>
      </c>
      <c r="AE5" s="83" t="s">
        <v>75</v>
      </c>
      <c r="AF5" s="83" t="s">
        <v>133</v>
      </c>
      <c r="AG5" s="83" t="s">
        <v>75</v>
      </c>
      <c r="AH5" s="83" t="s">
        <v>155</v>
      </c>
      <c r="AI5" s="83" t="s">
        <v>75</v>
      </c>
      <c r="AJ5" s="83" t="s">
        <v>163</v>
      </c>
      <c r="AK5" s="83" t="s">
        <v>75</v>
      </c>
      <c r="AL5" s="83" t="s">
        <v>136</v>
      </c>
      <c r="AM5" s="83" t="s">
        <v>75</v>
      </c>
      <c r="AN5" s="83" t="s">
        <v>152</v>
      </c>
      <c r="AO5" s="83" t="s">
        <v>75</v>
      </c>
      <c r="AP5" s="83" t="s">
        <v>140</v>
      </c>
      <c r="AQ5" s="83" t="s">
        <v>131</v>
      </c>
      <c r="AR5" s="83" t="s">
        <v>142</v>
      </c>
      <c r="AS5" s="83" t="s">
        <v>75</v>
      </c>
      <c r="AT5" s="83" t="s">
        <v>133</v>
      </c>
      <c r="AU5" s="83" t="s">
        <v>135</v>
      </c>
      <c r="AV5" s="83" t="s">
        <v>164</v>
      </c>
      <c r="AW5" s="83" t="s">
        <v>135</v>
      </c>
      <c r="AX5" s="83" t="s">
        <v>165</v>
      </c>
      <c r="AY5" s="83" t="s">
        <v>75</v>
      </c>
      <c r="AZ5" s="83" t="s">
        <v>166</v>
      </c>
      <c r="BA5" s="83" t="s">
        <v>135</v>
      </c>
    </row>
    <row r="6" spans="1:53" ht="19.5">
      <c r="A6" s="1">
        <v>2</v>
      </c>
      <c r="B6" s="80"/>
      <c r="C6" s="9"/>
      <c r="D6" s="81"/>
      <c r="E6" s="81"/>
      <c r="F6" s="82" t="s">
        <v>133</v>
      </c>
      <c r="G6" s="82" t="s">
        <v>75</v>
      </c>
      <c r="H6" s="82" t="s">
        <v>137</v>
      </c>
      <c r="I6" s="82" t="s">
        <v>75</v>
      </c>
      <c r="J6" s="82" t="s">
        <v>150</v>
      </c>
      <c r="K6" s="82" t="s">
        <v>75</v>
      </c>
      <c r="L6" s="82" t="s">
        <v>139</v>
      </c>
      <c r="M6" s="82" t="s">
        <v>75</v>
      </c>
      <c r="N6" s="82" t="s">
        <v>167</v>
      </c>
      <c r="O6" s="82" t="s">
        <v>131</v>
      </c>
      <c r="P6" s="82"/>
      <c r="Q6" s="82"/>
      <c r="R6" s="82" t="s">
        <v>163</v>
      </c>
      <c r="S6" s="82" t="s">
        <v>75</v>
      </c>
      <c r="T6" s="82" t="s">
        <v>148</v>
      </c>
      <c r="U6" s="82" t="s">
        <v>75</v>
      </c>
      <c r="V6" s="82" t="s">
        <v>146</v>
      </c>
      <c r="W6" s="82" t="s">
        <v>135</v>
      </c>
      <c r="X6" s="82" t="s">
        <v>165</v>
      </c>
      <c r="Y6" s="82" t="s">
        <v>75</v>
      </c>
      <c r="Z6" s="82" t="s">
        <v>144</v>
      </c>
      <c r="AA6" s="82" t="s">
        <v>75</v>
      </c>
      <c r="AB6" s="82"/>
      <c r="AC6" s="82"/>
      <c r="AD6" s="83" t="s">
        <v>165</v>
      </c>
      <c r="AE6" s="83" t="s">
        <v>135</v>
      </c>
      <c r="AF6" s="83" t="s">
        <v>150</v>
      </c>
      <c r="AG6" s="83" t="s">
        <v>75</v>
      </c>
      <c r="AH6" s="83" t="s">
        <v>159</v>
      </c>
      <c r="AI6" s="83" t="s">
        <v>75</v>
      </c>
      <c r="AJ6" s="83" t="s">
        <v>160</v>
      </c>
      <c r="AK6" s="83" t="s">
        <v>75</v>
      </c>
      <c r="AL6" s="83" t="s">
        <v>142</v>
      </c>
      <c r="AM6" s="83" t="s">
        <v>75</v>
      </c>
      <c r="AN6" s="83" t="s">
        <v>145</v>
      </c>
      <c r="AO6" s="83" t="s">
        <v>75</v>
      </c>
      <c r="AP6" s="83" t="s">
        <v>146</v>
      </c>
      <c r="AQ6" s="83" t="s">
        <v>135</v>
      </c>
      <c r="AR6" s="83" t="s">
        <v>134</v>
      </c>
      <c r="AS6" s="83" t="s">
        <v>75</v>
      </c>
      <c r="AT6" s="83" t="s">
        <v>161</v>
      </c>
      <c r="AU6" s="83" t="s">
        <v>75</v>
      </c>
      <c r="AV6" s="83" t="s">
        <v>156</v>
      </c>
      <c r="AW6" s="83" t="s">
        <v>75</v>
      </c>
      <c r="AX6" s="83" t="s">
        <v>151</v>
      </c>
      <c r="AY6" s="83" t="s">
        <v>75</v>
      </c>
      <c r="AZ6" s="83" t="s">
        <v>154</v>
      </c>
      <c r="BA6" s="83" t="s">
        <v>75</v>
      </c>
    </row>
    <row r="7" spans="1:53" ht="19.5">
      <c r="A7" s="1">
        <v>3</v>
      </c>
      <c r="B7" s="80"/>
      <c r="C7" s="9"/>
      <c r="D7" s="81"/>
      <c r="E7" s="81"/>
      <c r="F7" s="82" t="s">
        <v>161</v>
      </c>
      <c r="G7" s="82" t="s">
        <v>135</v>
      </c>
      <c r="H7" s="82" t="s">
        <v>162</v>
      </c>
      <c r="I7" s="82" t="s">
        <v>75</v>
      </c>
      <c r="J7" s="82" t="s">
        <v>157</v>
      </c>
      <c r="K7" s="82" t="s">
        <v>75</v>
      </c>
      <c r="L7" s="82" t="s">
        <v>168</v>
      </c>
      <c r="M7" s="82" t="s">
        <v>75</v>
      </c>
      <c r="N7" s="82" t="s">
        <v>143</v>
      </c>
      <c r="O7" s="82" t="s">
        <v>75</v>
      </c>
      <c r="P7" s="82" t="s">
        <v>153</v>
      </c>
      <c r="Q7" s="82" t="s">
        <v>75</v>
      </c>
      <c r="R7" s="82" t="s">
        <v>168</v>
      </c>
      <c r="S7" s="82" t="s">
        <v>131</v>
      </c>
      <c r="T7" s="82" t="s">
        <v>166</v>
      </c>
      <c r="U7" s="82" t="s">
        <v>135</v>
      </c>
      <c r="V7" s="82" t="s">
        <v>157</v>
      </c>
      <c r="W7" s="82" t="s">
        <v>75</v>
      </c>
      <c r="X7" s="82" t="s">
        <v>143</v>
      </c>
      <c r="Y7" s="82" t="s">
        <v>75</v>
      </c>
      <c r="Z7" s="82" t="s">
        <v>147</v>
      </c>
      <c r="AA7" s="82" t="s">
        <v>75</v>
      </c>
      <c r="AB7" s="82" t="s">
        <v>145</v>
      </c>
      <c r="AC7" s="82" t="s">
        <v>75</v>
      </c>
      <c r="AD7" s="83" t="s">
        <v>134</v>
      </c>
      <c r="AE7" s="83" t="s">
        <v>135</v>
      </c>
      <c r="AF7" s="83" t="s">
        <v>169</v>
      </c>
      <c r="AG7" s="83" t="s">
        <v>135</v>
      </c>
      <c r="AH7" s="83" t="s">
        <v>170</v>
      </c>
      <c r="AI7" s="83" t="s">
        <v>131</v>
      </c>
      <c r="AJ7" s="83" t="s">
        <v>144</v>
      </c>
      <c r="AK7" s="83" t="s">
        <v>135</v>
      </c>
      <c r="AL7" s="83" t="s">
        <v>137</v>
      </c>
      <c r="AM7" s="83" t="s">
        <v>135</v>
      </c>
      <c r="AN7" s="83" t="s">
        <v>155</v>
      </c>
      <c r="AO7" s="83" t="s">
        <v>135</v>
      </c>
      <c r="AP7" s="83" t="s">
        <v>170</v>
      </c>
      <c r="AQ7" s="83" t="s">
        <v>131</v>
      </c>
      <c r="AR7" s="83" t="s">
        <v>143</v>
      </c>
      <c r="AS7" s="83" t="s">
        <v>75</v>
      </c>
      <c r="AT7" s="83" t="s">
        <v>163</v>
      </c>
      <c r="AU7" s="83" t="s">
        <v>135</v>
      </c>
      <c r="AV7" s="83" t="s">
        <v>140</v>
      </c>
      <c r="AW7" s="83" t="s">
        <v>75</v>
      </c>
      <c r="AX7" s="83" t="s">
        <v>142</v>
      </c>
      <c r="AY7" s="83" t="s">
        <v>75</v>
      </c>
      <c r="AZ7" s="83" t="s">
        <v>160</v>
      </c>
      <c r="BA7" s="83" t="s">
        <v>75</v>
      </c>
    </row>
    <row r="8" spans="1:53" ht="19.5">
      <c r="A8" s="1">
        <v>4</v>
      </c>
      <c r="B8" s="80"/>
      <c r="C8" s="9"/>
      <c r="D8" s="81"/>
      <c r="E8" s="81"/>
      <c r="F8" s="82" t="s">
        <v>143</v>
      </c>
      <c r="G8" s="82" t="s">
        <v>75</v>
      </c>
      <c r="H8" s="82" t="s">
        <v>149</v>
      </c>
      <c r="I8" s="82" t="s">
        <v>135</v>
      </c>
      <c r="J8" s="82" t="s">
        <v>137</v>
      </c>
      <c r="K8" s="82" t="s">
        <v>135</v>
      </c>
      <c r="L8" s="82" t="s">
        <v>168</v>
      </c>
      <c r="M8" s="82" t="s">
        <v>131</v>
      </c>
      <c r="N8" s="82" t="s">
        <v>151</v>
      </c>
      <c r="O8" s="82" t="s">
        <v>135</v>
      </c>
      <c r="P8" s="82" t="s">
        <v>143</v>
      </c>
      <c r="Q8" s="82" t="s">
        <v>131</v>
      </c>
      <c r="R8" s="82" t="s">
        <v>146</v>
      </c>
      <c r="S8" s="82" t="s">
        <v>131</v>
      </c>
      <c r="T8" s="82" t="s">
        <v>156</v>
      </c>
      <c r="U8" s="82" t="s">
        <v>75</v>
      </c>
      <c r="V8" s="82" t="s">
        <v>148</v>
      </c>
      <c r="W8" s="82" t="s">
        <v>135</v>
      </c>
      <c r="X8" s="82" t="s">
        <v>148</v>
      </c>
      <c r="Y8" s="82" t="s">
        <v>135</v>
      </c>
      <c r="Z8" s="82" t="s">
        <v>133</v>
      </c>
      <c r="AA8" s="82" t="s">
        <v>135</v>
      </c>
      <c r="AB8" s="82" t="s">
        <v>136</v>
      </c>
      <c r="AC8" s="82" t="s">
        <v>75</v>
      </c>
      <c r="AD8" s="83" t="s">
        <v>143</v>
      </c>
      <c r="AE8" s="83" t="s">
        <v>135</v>
      </c>
      <c r="AF8" s="83" t="s">
        <v>140</v>
      </c>
      <c r="AG8" s="83" t="s">
        <v>75</v>
      </c>
      <c r="AH8" s="83" t="s">
        <v>136</v>
      </c>
      <c r="AI8" s="83" t="s">
        <v>131</v>
      </c>
      <c r="AJ8" s="83" t="s">
        <v>165</v>
      </c>
      <c r="AK8" s="83" t="s">
        <v>75</v>
      </c>
      <c r="AL8" s="83" t="s">
        <v>151</v>
      </c>
      <c r="AM8" s="83" t="s">
        <v>135</v>
      </c>
      <c r="AN8" s="83" t="s">
        <v>149</v>
      </c>
      <c r="AO8" s="83" t="s">
        <v>135</v>
      </c>
      <c r="AP8" s="83" t="s">
        <v>154</v>
      </c>
      <c r="AQ8" s="83" t="s">
        <v>131</v>
      </c>
      <c r="AR8" s="83" t="s">
        <v>171</v>
      </c>
      <c r="AS8" s="83" t="s">
        <v>135</v>
      </c>
      <c r="AT8" s="83" t="s">
        <v>147</v>
      </c>
      <c r="AU8" s="83" t="s">
        <v>135</v>
      </c>
      <c r="AV8" s="83" t="s">
        <v>157</v>
      </c>
      <c r="AW8" s="83" t="s">
        <v>135</v>
      </c>
      <c r="AX8" s="83" t="s">
        <v>145</v>
      </c>
      <c r="AY8" s="83" t="s">
        <v>131</v>
      </c>
      <c r="AZ8" s="83" t="s">
        <v>170</v>
      </c>
      <c r="BA8" s="83" t="s">
        <v>135</v>
      </c>
    </row>
    <row r="9" spans="1:53" ht="19.5">
      <c r="A9" s="1">
        <v>5</v>
      </c>
      <c r="B9" s="80"/>
      <c r="C9" s="9"/>
      <c r="D9" s="81"/>
      <c r="E9" s="94"/>
      <c r="F9" s="82" t="s">
        <v>167</v>
      </c>
      <c r="G9" s="82" t="s">
        <v>75</v>
      </c>
      <c r="H9" s="82" t="s">
        <v>166</v>
      </c>
      <c r="I9" s="82" t="s">
        <v>75</v>
      </c>
      <c r="J9" s="82" t="s">
        <v>141</v>
      </c>
      <c r="K9" s="82" t="s">
        <v>75</v>
      </c>
      <c r="L9" s="82" t="s">
        <v>171</v>
      </c>
      <c r="M9" s="82" t="s">
        <v>135</v>
      </c>
      <c r="N9" s="82" t="s">
        <v>154</v>
      </c>
      <c r="O9" s="82" t="s">
        <v>75</v>
      </c>
      <c r="P9" s="82" t="s">
        <v>157</v>
      </c>
      <c r="Q9" s="82" t="s">
        <v>75</v>
      </c>
      <c r="R9" s="82" t="s">
        <v>172</v>
      </c>
      <c r="S9" s="82" t="s">
        <v>75</v>
      </c>
      <c r="T9" s="82" t="s">
        <v>139</v>
      </c>
      <c r="U9" s="82" t="s">
        <v>75</v>
      </c>
      <c r="V9" s="82" t="s">
        <v>157</v>
      </c>
      <c r="W9" s="82" t="s">
        <v>135</v>
      </c>
      <c r="X9" s="82" t="s">
        <v>137</v>
      </c>
      <c r="Y9" s="82" t="s">
        <v>75</v>
      </c>
      <c r="Z9" s="82" t="s">
        <v>134</v>
      </c>
      <c r="AA9" s="82" t="s">
        <v>75</v>
      </c>
      <c r="AB9" s="82" t="s">
        <v>161</v>
      </c>
      <c r="AC9" s="82" t="s">
        <v>75</v>
      </c>
      <c r="AD9" s="83" t="s">
        <v>157</v>
      </c>
      <c r="AE9" s="83" t="s">
        <v>75</v>
      </c>
      <c r="AF9" s="83" t="s">
        <v>163</v>
      </c>
      <c r="AG9" s="83" t="s">
        <v>75</v>
      </c>
      <c r="AH9" s="83" t="s">
        <v>139</v>
      </c>
      <c r="AI9" s="83" t="s">
        <v>75</v>
      </c>
      <c r="AJ9" s="83" t="s">
        <v>164</v>
      </c>
      <c r="AK9" s="83" t="s">
        <v>135</v>
      </c>
      <c r="AL9" s="83" t="s">
        <v>146</v>
      </c>
      <c r="AM9" s="83" t="s">
        <v>75</v>
      </c>
      <c r="AN9" s="83" t="s">
        <v>161</v>
      </c>
      <c r="AO9" s="83" t="s">
        <v>75</v>
      </c>
      <c r="AP9" s="83" t="s">
        <v>145</v>
      </c>
      <c r="AQ9" s="83" t="s">
        <v>75</v>
      </c>
      <c r="AR9" s="83" t="s">
        <v>149</v>
      </c>
      <c r="AS9" s="83" t="s">
        <v>135</v>
      </c>
      <c r="AT9" s="83" t="s">
        <v>158</v>
      </c>
      <c r="AU9" s="83" t="s">
        <v>75</v>
      </c>
      <c r="AV9" s="83" t="s">
        <v>148</v>
      </c>
      <c r="AW9" s="83" t="s">
        <v>75</v>
      </c>
      <c r="AX9" s="83" t="s">
        <v>168</v>
      </c>
      <c r="AY9" s="83" t="s">
        <v>75</v>
      </c>
      <c r="AZ9" s="83" t="s">
        <v>163</v>
      </c>
      <c r="BA9" s="83" t="s">
        <v>75</v>
      </c>
    </row>
    <row r="10" spans="1:53" ht="19.5">
      <c r="A10" s="1">
        <v>6</v>
      </c>
      <c r="B10" s="80"/>
      <c r="C10" s="9"/>
      <c r="D10" s="81"/>
      <c r="E10" s="94"/>
      <c r="F10" s="82" t="s">
        <v>146</v>
      </c>
      <c r="G10" s="82" t="s">
        <v>75</v>
      </c>
      <c r="H10" s="82" t="s">
        <v>151</v>
      </c>
      <c r="I10" s="82" t="s">
        <v>75</v>
      </c>
      <c r="J10" s="82" t="s">
        <v>152</v>
      </c>
      <c r="K10" s="82" t="s">
        <v>75</v>
      </c>
      <c r="L10" s="82" t="s">
        <v>153</v>
      </c>
      <c r="M10" s="82" t="s">
        <v>75</v>
      </c>
      <c r="N10" s="82" t="s">
        <v>154</v>
      </c>
      <c r="O10" s="82" t="s">
        <v>75</v>
      </c>
      <c r="P10" s="82" t="s">
        <v>142</v>
      </c>
      <c r="Q10" s="82" t="s">
        <v>75</v>
      </c>
      <c r="R10" s="82" t="s">
        <v>133</v>
      </c>
      <c r="S10" s="82" t="s">
        <v>75</v>
      </c>
      <c r="T10" s="82" t="s">
        <v>155</v>
      </c>
      <c r="U10" s="82" t="s">
        <v>75</v>
      </c>
      <c r="V10" s="82" t="s">
        <v>154</v>
      </c>
      <c r="W10" s="82" t="s">
        <v>135</v>
      </c>
      <c r="X10" s="82" t="s">
        <v>132</v>
      </c>
      <c r="Y10" s="82" t="s">
        <v>75</v>
      </c>
      <c r="Z10" s="82" t="s">
        <v>133</v>
      </c>
      <c r="AA10" s="82" t="s">
        <v>75</v>
      </c>
      <c r="AB10" s="82" t="s">
        <v>141</v>
      </c>
      <c r="AC10" s="82" t="s">
        <v>75</v>
      </c>
      <c r="AD10" s="83" t="s">
        <v>143</v>
      </c>
      <c r="AE10" s="83" t="s">
        <v>75</v>
      </c>
      <c r="AF10" s="83" t="s">
        <v>156</v>
      </c>
      <c r="AG10" s="83" t="s">
        <v>75</v>
      </c>
      <c r="AH10" s="83" t="s">
        <v>151</v>
      </c>
      <c r="AI10" s="83" t="s">
        <v>135</v>
      </c>
      <c r="AJ10" s="83" t="s">
        <v>157</v>
      </c>
      <c r="AK10" s="83" t="s">
        <v>75</v>
      </c>
      <c r="AL10" s="83" t="s">
        <v>150</v>
      </c>
      <c r="AM10" s="83" t="s">
        <v>135</v>
      </c>
      <c r="AN10" s="83" t="s">
        <v>158</v>
      </c>
      <c r="AO10" s="83" t="s">
        <v>75</v>
      </c>
      <c r="AP10" s="83" t="s">
        <v>159</v>
      </c>
      <c r="AQ10" s="83" t="s">
        <v>131</v>
      </c>
      <c r="AR10" s="83" t="s">
        <v>160</v>
      </c>
      <c r="AS10" s="83" t="s">
        <v>135</v>
      </c>
      <c r="AT10" s="83" t="s">
        <v>139</v>
      </c>
      <c r="AU10" s="83" t="s">
        <v>75</v>
      </c>
      <c r="AV10" s="83" t="s">
        <v>138</v>
      </c>
      <c r="AW10" s="83" t="s">
        <v>75</v>
      </c>
      <c r="AX10" s="83" t="s">
        <v>152</v>
      </c>
      <c r="AY10" s="83" t="s">
        <v>75</v>
      </c>
      <c r="AZ10" s="83" t="s">
        <v>161</v>
      </c>
      <c r="BA10" s="83" t="s">
        <v>75</v>
      </c>
    </row>
    <row r="11" spans="1:53" ht="19.5">
      <c r="A11" s="1">
        <v>7</v>
      </c>
      <c r="B11" s="80"/>
      <c r="C11" s="9"/>
      <c r="D11" s="81"/>
      <c r="E11" s="94"/>
      <c r="F11" s="82" t="s">
        <v>156</v>
      </c>
      <c r="G11" s="82" t="s">
        <v>75</v>
      </c>
      <c r="H11" s="82" t="s">
        <v>154</v>
      </c>
      <c r="I11" s="82" t="s">
        <v>75</v>
      </c>
      <c r="J11" s="82" t="s">
        <v>173</v>
      </c>
      <c r="K11" s="82" t="s">
        <v>75</v>
      </c>
      <c r="L11" s="82" t="s">
        <v>132</v>
      </c>
      <c r="M11" s="82" t="s">
        <v>135</v>
      </c>
      <c r="N11" s="82" t="s">
        <v>162</v>
      </c>
      <c r="O11" s="82" t="s">
        <v>131</v>
      </c>
      <c r="P11" s="82" t="s">
        <v>166</v>
      </c>
      <c r="Q11" s="82" t="s">
        <v>131</v>
      </c>
      <c r="R11" s="82" t="s">
        <v>165</v>
      </c>
      <c r="S11" s="82" t="s">
        <v>131</v>
      </c>
      <c r="T11" s="82" t="s">
        <v>153</v>
      </c>
      <c r="U11" s="82" t="s">
        <v>75</v>
      </c>
      <c r="V11" s="82" t="s">
        <v>137</v>
      </c>
      <c r="W11" s="82" t="s">
        <v>135</v>
      </c>
      <c r="X11" s="82" t="s">
        <v>141</v>
      </c>
      <c r="Y11" s="82" t="s">
        <v>75</v>
      </c>
      <c r="Z11" s="82" t="s">
        <v>138</v>
      </c>
      <c r="AA11" s="82" t="s">
        <v>75</v>
      </c>
      <c r="AB11" s="82" t="s">
        <v>132</v>
      </c>
      <c r="AC11" s="82" t="s">
        <v>135</v>
      </c>
      <c r="AD11" s="83" t="s">
        <v>161</v>
      </c>
      <c r="AE11" s="83" t="s">
        <v>75</v>
      </c>
      <c r="AF11" s="83" t="s">
        <v>160</v>
      </c>
      <c r="AG11" s="83" t="s">
        <v>75</v>
      </c>
      <c r="AH11" s="83" t="s">
        <v>164</v>
      </c>
      <c r="AI11" s="83" t="s">
        <v>135</v>
      </c>
      <c r="AJ11" s="83" t="s">
        <v>141</v>
      </c>
      <c r="AK11" s="83" t="s">
        <v>135</v>
      </c>
      <c r="AL11" s="83" t="s">
        <v>169</v>
      </c>
      <c r="AM11" s="83" t="s">
        <v>135</v>
      </c>
      <c r="AN11" s="83" t="s">
        <v>162</v>
      </c>
      <c r="AO11" s="83" t="s">
        <v>131</v>
      </c>
      <c r="AP11" s="83" t="s">
        <v>157</v>
      </c>
      <c r="AQ11" s="83" t="s">
        <v>135</v>
      </c>
      <c r="AR11" s="83" t="s">
        <v>151</v>
      </c>
      <c r="AS11" s="83" t="s">
        <v>75</v>
      </c>
      <c r="AT11" s="83" t="s">
        <v>167</v>
      </c>
      <c r="AU11" s="83" t="s">
        <v>135</v>
      </c>
      <c r="AV11" s="83" t="s">
        <v>143</v>
      </c>
      <c r="AW11" s="83" t="s">
        <v>75</v>
      </c>
      <c r="AX11" s="83" t="s">
        <v>134</v>
      </c>
      <c r="AY11" s="83" t="s">
        <v>135</v>
      </c>
      <c r="AZ11" s="83" t="s">
        <v>147</v>
      </c>
      <c r="BA11" s="83" t="s">
        <v>135</v>
      </c>
    </row>
    <row r="12" spans="1:53" ht="19.5">
      <c r="A12" s="1">
        <v>8</v>
      </c>
      <c r="B12" s="80"/>
      <c r="C12" s="9"/>
      <c r="D12" s="96"/>
      <c r="E12" s="94"/>
      <c r="F12" s="82" t="s">
        <v>173</v>
      </c>
      <c r="G12" s="82" t="s">
        <v>135</v>
      </c>
      <c r="H12" s="82" t="s">
        <v>164</v>
      </c>
      <c r="I12" s="82" t="s">
        <v>75</v>
      </c>
      <c r="J12" s="82" t="s">
        <v>158</v>
      </c>
      <c r="K12" s="82" t="s">
        <v>135</v>
      </c>
      <c r="L12" s="82" t="s">
        <v>139</v>
      </c>
      <c r="M12" s="82" t="s">
        <v>135</v>
      </c>
      <c r="N12" s="82" t="s">
        <v>138</v>
      </c>
      <c r="O12" s="82" t="s">
        <v>75</v>
      </c>
      <c r="P12" s="82" t="s">
        <v>147</v>
      </c>
      <c r="Q12" s="82" t="s">
        <v>75</v>
      </c>
      <c r="R12" s="82" t="s">
        <v>138</v>
      </c>
      <c r="S12" s="82" t="s">
        <v>131</v>
      </c>
      <c r="T12" s="82" t="s">
        <v>136</v>
      </c>
      <c r="U12" s="82" t="s">
        <v>75</v>
      </c>
      <c r="V12" s="82" t="s">
        <v>144</v>
      </c>
      <c r="W12" s="82" t="s">
        <v>135</v>
      </c>
      <c r="X12" s="82" t="s">
        <v>166</v>
      </c>
      <c r="Y12" s="82" t="s">
        <v>75</v>
      </c>
      <c r="Z12" s="82" t="s">
        <v>152</v>
      </c>
      <c r="AA12" s="82" t="s">
        <v>75</v>
      </c>
      <c r="AB12" s="82" t="s">
        <v>147</v>
      </c>
      <c r="AC12" s="82" t="s">
        <v>75</v>
      </c>
      <c r="AD12" s="83" t="s">
        <v>138</v>
      </c>
      <c r="AE12" s="83" t="s">
        <v>75</v>
      </c>
      <c r="AF12" s="83" t="s">
        <v>151</v>
      </c>
      <c r="AG12" s="83" t="s">
        <v>135</v>
      </c>
      <c r="AH12" s="83" t="s">
        <v>166</v>
      </c>
      <c r="AI12" s="83" t="s">
        <v>75</v>
      </c>
      <c r="AJ12" s="83" t="s">
        <v>171</v>
      </c>
      <c r="AK12" s="83" t="s">
        <v>135</v>
      </c>
      <c r="AL12" s="83" t="s">
        <v>147</v>
      </c>
      <c r="AM12" s="83" t="s">
        <v>75</v>
      </c>
      <c r="AN12" s="83" t="s">
        <v>144</v>
      </c>
      <c r="AO12" s="83" t="s">
        <v>131</v>
      </c>
      <c r="AP12" s="83" t="s">
        <v>145</v>
      </c>
      <c r="AQ12" s="83" t="s">
        <v>135</v>
      </c>
      <c r="AR12" s="83" t="s">
        <v>160</v>
      </c>
      <c r="AS12" s="83" t="s">
        <v>131</v>
      </c>
      <c r="AT12" s="83" t="s">
        <v>142</v>
      </c>
      <c r="AU12" s="83" t="s">
        <v>135</v>
      </c>
      <c r="AV12" s="83" t="s">
        <v>167</v>
      </c>
      <c r="AW12" s="83" t="s">
        <v>75</v>
      </c>
      <c r="AX12" s="83" t="s">
        <v>169</v>
      </c>
      <c r="AY12" s="83" t="s">
        <v>75</v>
      </c>
      <c r="AZ12" s="83" t="s">
        <v>155</v>
      </c>
      <c r="BA12" s="83" t="s">
        <v>75</v>
      </c>
    </row>
    <row r="13" spans="1:53" ht="19.5">
      <c r="A13" s="1">
        <v>9</v>
      </c>
      <c r="B13" s="80"/>
      <c r="C13" s="9"/>
      <c r="D13" s="81"/>
      <c r="E13" s="94"/>
      <c r="F13" s="82" t="s">
        <v>173</v>
      </c>
      <c r="G13" s="82" t="s">
        <v>135</v>
      </c>
      <c r="H13" s="82" t="s">
        <v>169</v>
      </c>
      <c r="I13" s="82" t="s">
        <v>75</v>
      </c>
      <c r="J13" s="82" t="s">
        <v>143</v>
      </c>
      <c r="K13" s="82" t="s">
        <v>135</v>
      </c>
      <c r="L13" s="82" t="s">
        <v>141</v>
      </c>
      <c r="M13" s="82" t="s">
        <v>75</v>
      </c>
      <c r="N13" s="82" t="s">
        <v>161</v>
      </c>
      <c r="O13" s="82" t="s">
        <v>75</v>
      </c>
      <c r="P13" s="82" t="s">
        <v>165</v>
      </c>
      <c r="Q13" s="82" t="s">
        <v>75</v>
      </c>
      <c r="R13" s="82" t="s">
        <v>156</v>
      </c>
      <c r="S13" s="82" t="s">
        <v>75</v>
      </c>
      <c r="T13" s="82" t="s">
        <v>159</v>
      </c>
      <c r="U13" s="82" t="s">
        <v>131</v>
      </c>
      <c r="V13" s="82" t="s">
        <v>172</v>
      </c>
      <c r="W13" s="82" t="s">
        <v>75</v>
      </c>
      <c r="X13" s="82" t="s">
        <v>174</v>
      </c>
      <c r="Y13" s="82" t="s">
        <v>75</v>
      </c>
      <c r="Z13" s="82" t="s">
        <v>146</v>
      </c>
      <c r="AA13" s="82" t="s">
        <v>75</v>
      </c>
      <c r="AB13" s="82" t="s">
        <v>169</v>
      </c>
      <c r="AC13" s="82" t="s">
        <v>75</v>
      </c>
      <c r="AD13" s="83" t="s">
        <v>139</v>
      </c>
      <c r="AE13" s="83" t="s">
        <v>75</v>
      </c>
      <c r="AF13" s="83" t="s">
        <v>144</v>
      </c>
      <c r="AG13" s="83" t="s">
        <v>75</v>
      </c>
      <c r="AH13" s="83" t="s">
        <v>159</v>
      </c>
      <c r="AI13" s="83" t="s">
        <v>75</v>
      </c>
      <c r="AJ13" s="83" t="s">
        <v>167</v>
      </c>
      <c r="AK13" s="83" t="s">
        <v>131</v>
      </c>
      <c r="AL13" s="83" t="s">
        <v>160</v>
      </c>
      <c r="AM13" s="83" t="s">
        <v>75</v>
      </c>
      <c r="AN13" s="83" t="s">
        <v>172</v>
      </c>
      <c r="AO13" s="83" t="s">
        <v>75</v>
      </c>
      <c r="AP13" s="83" t="s">
        <v>166</v>
      </c>
      <c r="AQ13" s="83" t="s">
        <v>75</v>
      </c>
      <c r="AR13" s="83" t="s">
        <v>165</v>
      </c>
      <c r="AS13" s="83" t="s">
        <v>135</v>
      </c>
      <c r="AT13" s="83" t="s">
        <v>140</v>
      </c>
      <c r="AU13" s="83" t="s">
        <v>135</v>
      </c>
      <c r="AV13" s="83" t="s">
        <v>174</v>
      </c>
      <c r="AW13" s="83" t="s">
        <v>75</v>
      </c>
      <c r="AX13" s="83" t="s">
        <v>137</v>
      </c>
      <c r="AY13" s="83" t="s">
        <v>135</v>
      </c>
      <c r="AZ13" s="83" t="s">
        <v>160</v>
      </c>
      <c r="BA13" s="83" t="s">
        <v>75</v>
      </c>
    </row>
    <row r="14" spans="1:53" ht="19.5">
      <c r="A14" s="1">
        <v>10</v>
      </c>
      <c r="B14" s="80"/>
      <c r="C14" s="9"/>
      <c r="D14" s="81"/>
      <c r="E14" s="94"/>
      <c r="F14" s="82" t="s">
        <v>133</v>
      </c>
      <c r="G14" s="82" t="s">
        <v>75</v>
      </c>
      <c r="H14" s="82" t="s">
        <v>159</v>
      </c>
      <c r="I14" s="82" t="s">
        <v>135</v>
      </c>
      <c r="J14" s="82" t="s">
        <v>171</v>
      </c>
      <c r="K14" s="82" t="s">
        <v>135</v>
      </c>
      <c r="L14" s="82" t="s">
        <v>146</v>
      </c>
      <c r="M14" s="82" t="s">
        <v>135</v>
      </c>
      <c r="N14" s="82" t="s">
        <v>157</v>
      </c>
      <c r="O14" s="82" t="s">
        <v>75</v>
      </c>
      <c r="P14" s="82" t="s">
        <v>164</v>
      </c>
      <c r="Q14" s="82" t="s">
        <v>135</v>
      </c>
      <c r="R14" s="82" t="s">
        <v>161</v>
      </c>
      <c r="S14" s="82" t="s">
        <v>135</v>
      </c>
      <c r="T14" s="82" t="s">
        <v>152</v>
      </c>
      <c r="U14" s="82" t="s">
        <v>131</v>
      </c>
      <c r="V14" s="82" t="s">
        <v>154</v>
      </c>
      <c r="W14" s="82" t="s">
        <v>131</v>
      </c>
      <c r="X14" s="82" t="s">
        <v>144</v>
      </c>
      <c r="Y14" s="82" t="s">
        <v>131</v>
      </c>
      <c r="Z14" s="82" t="s">
        <v>172</v>
      </c>
      <c r="AA14" s="82" t="s">
        <v>75</v>
      </c>
      <c r="AB14" s="82" t="s">
        <v>170</v>
      </c>
      <c r="AC14" s="82" t="s">
        <v>131</v>
      </c>
      <c r="AD14" s="83" t="s">
        <v>167</v>
      </c>
      <c r="AE14" s="83" t="s">
        <v>135</v>
      </c>
      <c r="AF14" s="83" t="s">
        <v>137</v>
      </c>
      <c r="AG14" s="83" t="s">
        <v>131</v>
      </c>
      <c r="AH14" s="83" t="s">
        <v>173</v>
      </c>
      <c r="AI14" s="83" t="s">
        <v>131</v>
      </c>
      <c r="AJ14" s="83" t="s">
        <v>168</v>
      </c>
      <c r="AK14" s="83" t="s">
        <v>131</v>
      </c>
      <c r="AL14" s="83" t="s">
        <v>133</v>
      </c>
      <c r="AM14" s="83" t="s">
        <v>131</v>
      </c>
      <c r="AN14" s="83" t="s">
        <v>156</v>
      </c>
      <c r="AO14" s="83" t="s">
        <v>135</v>
      </c>
      <c r="AP14" s="83" t="s">
        <v>143</v>
      </c>
      <c r="AQ14" s="83" t="s">
        <v>135</v>
      </c>
      <c r="AR14" s="83" t="s">
        <v>132</v>
      </c>
      <c r="AS14" s="83" t="s">
        <v>135</v>
      </c>
      <c r="AT14" s="83" t="s">
        <v>161</v>
      </c>
      <c r="AU14" s="83" t="s">
        <v>135</v>
      </c>
      <c r="AV14" s="83" t="s">
        <v>140</v>
      </c>
      <c r="AW14" s="83" t="s">
        <v>131</v>
      </c>
      <c r="AX14" s="83" t="s">
        <v>133</v>
      </c>
      <c r="AY14" s="83" t="s">
        <v>135</v>
      </c>
      <c r="AZ14" s="83" t="s">
        <v>158</v>
      </c>
      <c r="BA14" s="83" t="s">
        <v>135</v>
      </c>
    </row>
    <row r="15" spans="1:53" ht="19.5">
      <c r="A15" s="1">
        <v>11</v>
      </c>
      <c r="B15" s="80"/>
      <c r="C15" s="9"/>
      <c r="D15" s="81"/>
      <c r="E15" s="94"/>
      <c r="F15" s="82" t="s">
        <v>168</v>
      </c>
      <c r="G15" s="82" t="s">
        <v>131</v>
      </c>
      <c r="H15" s="82" t="s">
        <v>174</v>
      </c>
      <c r="I15" s="82" t="s">
        <v>75</v>
      </c>
      <c r="J15" s="82" t="s">
        <v>142</v>
      </c>
      <c r="K15" s="82" t="s">
        <v>75</v>
      </c>
      <c r="L15" s="82" t="s">
        <v>157</v>
      </c>
      <c r="M15" s="82" t="s">
        <v>75</v>
      </c>
      <c r="N15" s="82" t="s">
        <v>146</v>
      </c>
      <c r="O15" s="82" t="s">
        <v>75</v>
      </c>
      <c r="P15" s="82" t="s">
        <v>158</v>
      </c>
      <c r="Q15" s="82" t="s">
        <v>135</v>
      </c>
      <c r="R15" s="82" t="s">
        <v>146</v>
      </c>
      <c r="S15" s="82" t="s">
        <v>135</v>
      </c>
      <c r="T15" s="82" t="s">
        <v>169</v>
      </c>
      <c r="U15" s="82" t="s">
        <v>135</v>
      </c>
      <c r="V15" s="82" t="s">
        <v>140</v>
      </c>
      <c r="W15" s="82" t="s">
        <v>75</v>
      </c>
      <c r="X15" s="82" t="s">
        <v>154</v>
      </c>
      <c r="Y15" s="82" t="s">
        <v>135</v>
      </c>
      <c r="Z15" s="82" t="s">
        <v>173</v>
      </c>
      <c r="AA15" s="82" t="s">
        <v>75</v>
      </c>
      <c r="AB15" s="82" t="s">
        <v>171</v>
      </c>
      <c r="AC15" s="82" t="s">
        <v>75</v>
      </c>
      <c r="AD15" s="83" t="s">
        <v>162</v>
      </c>
      <c r="AE15" s="83" t="s">
        <v>131</v>
      </c>
      <c r="AF15" s="83" t="s">
        <v>141</v>
      </c>
      <c r="AG15" s="83" t="s">
        <v>135</v>
      </c>
      <c r="AH15" s="83" t="s">
        <v>147</v>
      </c>
      <c r="AI15" s="83" t="s">
        <v>131</v>
      </c>
      <c r="AJ15" s="83" t="s">
        <v>145</v>
      </c>
      <c r="AK15" s="83" t="s">
        <v>75</v>
      </c>
      <c r="AL15" s="83" t="s">
        <v>162</v>
      </c>
      <c r="AM15" s="83" t="s">
        <v>131</v>
      </c>
      <c r="AN15" s="83" t="s">
        <v>157</v>
      </c>
      <c r="AO15" s="83" t="s">
        <v>75</v>
      </c>
      <c r="AP15" s="83" t="s">
        <v>172</v>
      </c>
      <c r="AQ15" s="83" t="s">
        <v>75</v>
      </c>
      <c r="AR15" s="83" t="s">
        <v>148</v>
      </c>
      <c r="AS15" s="83" t="s">
        <v>131</v>
      </c>
      <c r="AT15" s="83" t="s">
        <v>167</v>
      </c>
      <c r="AU15" s="83" t="s">
        <v>131</v>
      </c>
      <c r="AV15" s="83" t="s">
        <v>146</v>
      </c>
      <c r="AW15" s="83" t="s">
        <v>135</v>
      </c>
      <c r="AX15" s="83" t="s">
        <v>172</v>
      </c>
      <c r="AY15" s="83" t="s">
        <v>131</v>
      </c>
      <c r="AZ15" s="83" t="s">
        <v>153</v>
      </c>
      <c r="BA15" s="83" t="s">
        <v>135</v>
      </c>
    </row>
    <row r="16" spans="1:53" ht="19.5">
      <c r="A16" s="1">
        <v>12</v>
      </c>
      <c r="B16" s="80"/>
      <c r="C16" s="9"/>
      <c r="D16" s="81"/>
      <c r="E16" s="94"/>
      <c r="F16" s="82" t="s">
        <v>145</v>
      </c>
      <c r="G16" s="82" t="s">
        <v>135</v>
      </c>
      <c r="H16" s="82" t="s">
        <v>160</v>
      </c>
      <c r="I16" s="82" t="s">
        <v>75</v>
      </c>
      <c r="J16" s="82" t="s">
        <v>149</v>
      </c>
      <c r="K16" s="82" t="s">
        <v>75</v>
      </c>
      <c r="L16" s="82" t="s">
        <v>140</v>
      </c>
      <c r="M16" s="82" t="s">
        <v>75</v>
      </c>
      <c r="N16" s="82" t="s">
        <v>132</v>
      </c>
      <c r="O16" s="82" t="s">
        <v>75</v>
      </c>
      <c r="P16" s="82" t="s">
        <v>148</v>
      </c>
      <c r="Q16" s="82" t="s">
        <v>75</v>
      </c>
      <c r="R16" s="82" t="s">
        <v>141</v>
      </c>
      <c r="S16" s="82" t="s">
        <v>75</v>
      </c>
      <c r="T16" s="82" t="s">
        <v>153</v>
      </c>
      <c r="U16" s="82" t="s">
        <v>75</v>
      </c>
      <c r="V16" s="82" t="s">
        <v>163</v>
      </c>
      <c r="W16" s="82" t="s">
        <v>75</v>
      </c>
      <c r="X16" s="82" t="s">
        <v>151</v>
      </c>
      <c r="Y16" s="82" t="s">
        <v>75</v>
      </c>
      <c r="Z16" s="82" t="s">
        <v>149</v>
      </c>
      <c r="AA16" s="82" t="s">
        <v>75</v>
      </c>
      <c r="AB16" s="82" t="s">
        <v>162</v>
      </c>
      <c r="AC16" s="82" t="s">
        <v>75</v>
      </c>
      <c r="AD16" s="83" t="s">
        <v>155</v>
      </c>
      <c r="AE16" s="83" t="s">
        <v>75</v>
      </c>
      <c r="AF16" s="83" t="s">
        <v>154</v>
      </c>
      <c r="AG16" s="83" t="s">
        <v>75</v>
      </c>
      <c r="AH16" s="83" t="s">
        <v>137</v>
      </c>
      <c r="AI16" s="83" t="s">
        <v>75</v>
      </c>
      <c r="AJ16" s="83" t="s">
        <v>132</v>
      </c>
      <c r="AK16" s="83" t="s">
        <v>75</v>
      </c>
      <c r="AL16" s="83" t="s">
        <v>159</v>
      </c>
      <c r="AM16" s="83" t="s">
        <v>75</v>
      </c>
      <c r="AN16" s="83" t="s">
        <v>150</v>
      </c>
      <c r="AO16" s="83" t="s">
        <v>75</v>
      </c>
      <c r="AP16" s="83" t="s">
        <v>164</v>
      </c>
      <c r="AQ16" s="83" t="s">
        <v>75</v>
      </c>
      <c r="AR16" s="83" t="s">
        <v>150</v>
      </c>
      <c r="AS16" s="83" t="s">
        <v>75</v>
      </c>
      <c r="AT16" s="83" t="s">
        <v>153</v>
      </c>
      <c r="AU16" s="83" t="s">
        <v>75</v>
      </c>
      <c r="AV16" s="83" t="s">
        <v>161</v>
      </c>
      <c r="AW16" s="83" t="s">
        <v>75</v>
      </c>
      <c r="AX16" s="83" t="s">
        <v>136</v>
      </c>
      <c r="AY16" s="83" t="s">
        <v>75</v>
      </c>
      <c r="AZ16" s="83" t="s">
        <v>143</v>
      </c>
      <c r="BA16" s="83" t="s">
        <v>75</v>
      </c>
    </row>
    <row r="17" spans="1:53" ht="19.5">
      <c r="A17" s="1">
        <v>13</v>
      </c>
      <c r="B17" s="80"/>
      <c r="C17" s="9"/>
      <c r="D17" s="81"/>
      <c r="E17" s="94"/>
      <c r="F17" s="82" t="s">
        <v>139</v>
      </c>
      <c r="G17" s="82" t="s">
        <v>75</v>
      </c>
      <c r="H17" s="82" t="s">
        <v>172</v>
      </c>
      <c r="I17" s="82" t="s">
        <v>135</v>
      </c>
      <c r="J17" s="82" t="s">
        <v>149</v>
      </c>
      <c r="K17" s="82" t="s">
        <v>135</v>
      </c>
      <c r="L17" s="82" t="s">
        <v>172</v>
      </c>
      <c r="M17" s="82" t="s">
        <v>135</v>
      </c>
      <c r="N17" s="82" t="s">
        <v>160</v>
      </c>
      <c r="O17" s="82" t="s">
        <v>75</v>
      </c>
      <c r="P17" s="82" t="s">
        <v>150</v>
      </c>
      <c r="Q17" s="82" t="s">
        <v>75</v>
      </c>
      <c r="R17" s="82" t="s">
        <v>139</v>
      </c>
      <c r="S17" s="82" t="s">
        <v>135</v>
      </c>
      <c r="T17" s="82" t="s">
        <v>171</v>
      </c>
      <c r="U17" s="82" t="s">
        <v>75</v>
      </c>
      <c r="V17" s="82" t="s">
        <v>159</v>
      </c>
      <c r="W17" s="82" t="s">
        <v>75</v>
      </c>
      <c r="X17" s="82" t="s">
        <v>165</v>
      </c>
      <c r="Y17" s="82" t="s">
        <v>135</v>
      </c>
      <c r="Z17" s="82" t="s">
        <v>173</v>
      </c>
      <c r="AA17" s="82" t="s">
        <v>131</v>
      </c>
      <c r="AB17" s="82" t="s">
        <v>169</v>
      </c>
      <c r="AC17" s="82" t="s">
        <v>75</v>
      </c>
      <c r="AD17" s="83" t="s">
        <v>140</v>
      </c>
      <c r="AE17" s="83" t="s">
        <v>75</v>
      </c>
      <c r="AF17" s="83" t="s">
        <v>157</v>
      </c>
      <c r="AG17" s="83" t="s">
        <v>75</v>
      </c>
      <c r="AH17" s="83" t="s">
        <v>168</v>
      </c>
      <c r="AI17" s="83" t="s">
        <v>75</v>
      </c>
      <c r="AJ17" s="83" t="s">
        <v>172</v>
      </c>
      <c r="AK17" s="83" t="s">
        <v>75</v>
      </c>
      <c r="AL17" s="83" t="s">
        <v>146</v>
      </c>
      <c r="AM17" s="83" t="s">
        <v>75</v>
      </c>
      <c r="AN17" s="83" t="s">
        <v>133</v>
      </c>
      <c r="AO17" s="83" t="s">
        <v>75</v>
      </c>
      <c r="AP17" s="83" t="s">
        <v>146</v>
      </c>
      <c r="AQ17" s="83" t="s">
        <v>135</v>
      </c>
      <c r="AR17" s="83" t="s">
        <v>169</v>
      </c>
      <c r="AS17" s="83" t="s">
        <v>75</v>
      </c>
      <c r="AT17" s="83" t="s">
        <v>166</v>
      </c>
      <c r="AU17" s="83" t="s">
        <v>75</v>
      </c>
      <c r="AV17" s="83" t="s">
        <v>165</v>
      </c>
      <c r="AW17" s="83" t="s">
        <v>135</v>
      </c>
      <c r="AX17" s="83" t="s">
        <v>141</v>
      </c>
      <c r="AY17" s="83" t="s">
        <v>75</v>
      </c>
      <c r="AZ17" s="83" t="s">
        <v>134</v>
      </c>
      <c r="BA17" s="83" t="s">
        <v>75</v>
      </c>
    </row>
    <row r="18" spans="1:53" ht="19.5">
      <c r="A18" s="1">
        <v>14</v>
      </c>
      <c r="B18" s="80"/>
      <c r="C18" s="9"/>
      <c r="D18" s="81"/>
      <c r="E18" s="81"/>
      <c r="F18" s="82" t="s">
        <v>157</v>
      </c>
      <c r="G18" s="82" t="s">
        <v>75</v>
      </c>
      <c r="H18" s="82" t="s">
        <v>144</v>
      </c>
      <c r="I18" s="82" t="s">
        <v>135</v>
      </c>
      <c r="J18" s="82" t="s">
        <v>158</v>
      </c>
      <c r="K18" s="82" t="s">
        <v>135</v>
      </c>
      <c r="L18" s="82" t="s">
        <v>144</v>
      </c>
      <c r="M18" s="82" t="s">
        <v>135</v>
      </c>
      <c r="N18" s="82" t="s">
        <v>147</v>
      </c>
      <c r="O18" s="82" t="s">
        <v>135</v>
      </c>
      <c r="P18" s="82" t="s">
        <v>166</v>
      </c>
      <c r="Q18" s="82" t="s">
        <v>75</v>
      </c>
      <c r="R18" s="82" t="s">
        <v>151</v>
      </c>
      <c r="S18" s="82" t="s">
        <v>135</v>
      </c>
      <c r="T18" s="82" t="s">
        <v>161</v>
      </c>
      <c r="U18" s="82" t="s">
        <v>135</v>
      </c>
      <c r="V18" s="82" t="s">
        <v>165</v>
      </c>
      <c r="W18" s="82" t="s">
        <v>131</v>
      </c>
      <c r="X18" s="82" t="s">
        <v>146</v>
      </c>
      <c r="Y18" s="82" t="s">
        <v>75</v>
      </c>
      <c r="Z18" s="82" t="s">
        <v>134</v>
      </c>
      <c r="AA18" s="82" t="s">
        <v>131</v>
      </c>
      <c r="AB18" s="82" t="s">
        <v>169</v>
      </c>
      <c r="AC18" s="82" t="s">
        <v>75</v>
      </c>
      <c r="AD18" s="83" t="s">
        <v>153</v>
      </c>
      <c r="AE18" s="83" t="s">
        <v>135</v>
      </c>
      <c r="AF18" s="83" t="s">
        <v>172</v>
      </c>
      <c r="AG18" s="83" t="s">
        <v>131</v>
      </c>
      <c r="AH18" s="83" t="s">
        <v>148</v>
      </c>
      <c r="AI18" s="83" t="s">
        <v>135</v>
      </c>
      <c r="AJ18" s="83" t="s">
        <v>159</v>
      </c>
      <c r="AK18" s="83" t="s">
        <v>131</v>
      </c>
      <c r="AL18" s="83" t="s">
        <v>139</v>
      </c>
      <c r="AM18" s="83" t="s">
        <v>135</v>
      </c>
      <c r="AN18" s="83" t="s">
        <v>152</v>
      </c>
      <c r="AO18" s="83" t="s">
        <v>135</v>
      </c>
      <c r="AP18" s="83" t="s">
        <v>162</v>
      </c>
      <c r="AQ18" s="83" t="s">
        <v>135</v>
      </c>
      <c r="AR18" s="83" t="s">
        <v>147</v>
      </c>
      <c r="AS18" s="83" t="s">
        <v>75</v>
      </c>
      <c r="AT18" s="83" t="s">
        <v>168</v>
      </c>
      <c r="AU18" s="83" t="s">
        <v>135</v>
      </c>
      <c r="AV18" s="83" t="s">
        <v>159</v>
      </c>
      <c r="AW18" s="83" t="s">
        <v>75</v>
      </c>
      <c r="AX18" s="83" t="s">
        <v>137</v>
      </c>
      <c r="AY18" s="83" t="s">
        <v>75</v>
      </c>
      <c r="AZ18" s="83" t="s">
        <v>139</v>
      </c>
      <c r="BA18" s="83" t="s">
        <v>131</v>
      </c>
    </row>
    <row r="19" spans="1:53" ht="19.5">
      <c r="A19" s="1">
        <v>15</v>
      </c>
      <c r="B19" s="80"/>
      <c r="C19" s="9"/>
      <c r="D19" s="81"/>
      <c r="E19" s="81"/>
      <c r="F19" s="82" t="s">
        <v>136</v>
      </c>
      <c r="G19" s="82" t="s">
        <v>135</v>
      </c>
      <c r="H19" s="82" t="s">
        <v>137</v>
      </c>
      <c r="I19" s="82" t="s">
        <v>131</v>
      </c>
      <c r="J19" s="82" t="s">
        <v>173</v>
      </c>
      <c r="K19" s="82" t="s">
        <v>135</v>
      </c>
      <c r="L19" s="82" t="s">
        <v>136</v>
      </c>
      <c r="M19" s="82" t="s">
        <v>135</v>
      </c>
      <c r="N19" s="82" t="s">
        <v>174</v>
      </c>
      <c r="O19" s="82" t="s">
        <v>135</v>
      </c>
      <c r="P19" s="82" t="s">
        <v>151</v>
      </c>
      <c r="Q19" s="82" t="s">
        <v>135</v>
      </c>
      <c r="R19" s="82" t="s">
        <v>169</v>
      </c>
      <c r="S19" s="82" t="s">
        <v>135</v>
      </c>
      <c r="T19" s="82" t="s">
        <v>150</v>
      </c>
      <c r="U19" s="82" t="s">
        <v>75</v>
      </c>
      <c r="V19" s="82" t="s">
        <v>155</v>
      </c>
      <c r="W19" s="82" t="s">
        <v>75</v>
      </c>
      <c r="X19" s="82" t="s">
        <v>171</v>
      </c>
      <c r="Y19" s="82" t="s">
        <v>75</v>
      </c>
      <c r="Z19" s="82" t="s">
        <v>152</v>
      </c>
      <c r="AA19" s="82" t="s">
        <v>75</v>
      </c>
      <c r="AB19" s="82" t="s">
        <v>148</v>
      </c>
      <c r="AC19" s="82" t="s">
        <v>75</v>
      </c>
      <c r="AD19" s="83" t="s">
        <v>142</v>
      </c>
      <c r="AE19" s="83" t="s">
        <v>75</v>
      </c>
      <c r="AF19" s="83" t="s">
        <v>134</v>
      </c>
      <c r="AG19" s="83" t="s">
        <v>75</v>
      </c>
      <c r="AH19" s="83" t="s">
        <v>145</v>
      </c>
      <c r="AI19" s="83" t="s">
        <v>135</v>
      </c>
      <c r="AJ19" s="83" t="s">
        <v>173</v>
      </c>
      <c r="AK19" s="83" t="s">
        <v>75</v>
      </c>
      <c r="AL19" s="83" t="s">
        <v>154</v>
      </c>
      <c r="AM19" s="83" t="s">
        <v>131</v>
      </c>
      <c r="AN19" s="83" t="s">
        <v>165</v>
      </c>
      <c r="AO19" s="83" t="s">
        <v>75</v>
      </c>
      <c r="AP19" s="83" t="s">
        <v>159</v>
      </c>
      <c r="AQ19" s="83" t="s">
        <v>135</v>
      </c>
      <c r="AR19" s="83" t="s">
        <v>136</v>
      </c>
      <c r="AS19" s="83" t="s">
        <v>135</v>
      </c>
      <c r="AT19" s="83" t="s">
        <v>156</v>
      </c>
      <c r="AU19" s="83" t="s">
        <v>75</v>
      </c>
      <c r="AV19" s="83" t="s">
        <v>160</v>
      </c>
      <c r="AW19" s="83" t="s">
        <v>75</v>
      </c>
      <c r="AX19" s="83" t="s">
        <v>173</v>
      </c>
      <c r="AY19" s="83" t="s">
        <v>75</v>
      </c>
      <c r="AZ19" s="83" t="s">
        <v>154</v>
      </c>
      <c r="BA19" s="83" t="s">
        <v>131</v>
      </c>
    </row>
    <row r="20" spans="1:53" ht="19.5">
      <c r="A20" s="1">
        <v>16</v>
      </c>
      <c r="B20" s="80"/>
      <c r="C20" s="9"/>
      <c r="D20" s="81"/>
      <c r="E20" s="81"/>
      <c r="F20" s="82" t="s">
        <v>156</v>
      </c>
      <c r="G20" s="82" t="s">
        <v>75</v>
      </c>
      <c r="H20" s="82" t="s">
        <v>169</v>
      </c>
      <c r="I20" s="82" t="s">
        <v>75</v>
      </c>
      <c r="J20" s="82" t="s">
        <v>163</v>
      </c>
      <c r="K20" s="82" t="s">
        <v>75</v>
      </c>
      <c r="L20" s="82" t="s">
        <v>170</v>
      </c>
      <c r="M20" s="82" t="s">
        <v>135</v>
      </c>
      <c r="N20" s="82" t="s">
        <v>143</v>
      </c>
      <c r="O20" s="82" t="s">
        <v>135</v>
      </c>
      <c r="P20" s="82" t="s">
        <v>145</v>
      </c>
      <c r="Q20" s="82" t="s">
        <v>75</v>
      </c>
      <c r="R20" s="82" t="s">
        <v>164</v>
      </c>
      <c r="S20" s="82" t="s">
        <v>131</v>
      </c>
      <c r="T20" s="82" t="s">
        <v>141</v>
      </c>
      <c r="U20" s="82" t="s">
        <v>75</v>
      </c>
      <c r="V20" s="82" t="s">
        <v>157</v>
      </c>
      <c r="W20" s="82" t="s">
        <v>75</v>
      </c>
      <c r="X20" s="82" t="s">
        <v>163</v>
      </c>
      <c r="Y20" s="82" t="s">
        <v>75</v>
      </c>
      <c r="Z20" s="82" t="s">
        <v>149</v>
      </c>
      <c r="AA20" s="82" t="s">
        <v>131</v>
      </c>
      <c r="AB20" s="82" t="s">
        <v>142</v>
      </c>
      <c r="AC20" s="82" t="s">
        <v>135</v>
      </c>
      <c r="AD20" s="83" t="s">
        <v>152</v>
      </c>
      <c r="AE20" s="83" t="s">
        <v>135</v>
      </c>
      <c r="AF20" s="83" t="s">
        <v>171</v>
      </c>
      <c r="AG20" s="83" t="s">
        <v>75</v>
      </c>
      <c r="AH20" s="83" t="s">
        <v>151</v>
      </c>
      <c r="AI20" s="83" t="s">
        <v>135</v>
      </c>
      <c r="AJ20" s="83" t="s">
        <v>174</v>
      </c>
      <c r="AK20" s="83" t="s">
        <v>135</v>
      </c>
      <c r="AL20" s="83" t="s">
        <v>142</v>
      </c>
      <c r="AM20" s="83" t="s">
        <v>75</v>
      </c>
      <c r="AN20" s="83" t="s">
        <v>163</v>
      </c>
      <c r="AO20" s="83" t="s">
        <v>75</v>
      </c>
      <c r="AP20" s="83" t="s">
        <v>142</v>
      </c>
      <c r="AQ20" s="83" t="s">
        <v>75</v>
      </c>
      <c r="AR20" s="83" t="s">
        <v>159</v>
      </c>
      <c r="AS20" s="83" t="s">
        <v>135</v>
      </c>
      <c r="AT20" s="83" t="s">
        <v>146</v>
      </c>
      <c r="AU20" s="83" t="s">
        <v>75</v>
      </c>
      <c r="AV20" s="83" t="s">
        <v>151</v>
      </c>
      <c r="AW20" s="83" t="s">
        <v>75</v>
      </c>
      <c r="AX20" s="83" t="s">
        <v>144</v>
      </c>
      <c r="AY20" s="83" t="s">
        <v>75</v>
      </c>
      <c r="AZ20" s="83" t="s">
        <v>154</v>
      </c>
      <c r="BA20" s="83" t="s">
        <v>75</v>
      </c>
    </row>
    <row r="21" spans="1:53" ht="19.5">
      <c r="A21" s="1">
        <v>17</v>
      </c>
      <c r="B21" s="80"/>
      <c r="C21" s="9"/>
      <c r="D21" s="81"/>
      <c r="E21" s="81"/>
      <c r="F21" s="82" t="s">
        <v>146</v>
      </c>
      <c r="G21" s="82" t="s">
        <v>75</v>
      </c>
      <c r="H21" s="82" t="s">
        <v>166</v>
      </c>
      <c r="I21" s="82" t="s">
        <v>75</v>
      </c>
      <c r="J21" s="82" t="s">
        <v>148</v>
      </c>
      <c r="K21" s="82" t="s">
        <v>75</v>
      </c>
      <c r="L21" s="82" t="s">
        <v>149</v>
      </c>
      <c r="M21" s="82" t="s">
        <v>135</v>
      </c>
      <c r="N21" s="82" t="s">
        <v>133</v>
      </c>
      <c r="O21" s="82" t="s">
        <v>75</v>
      </c>
      <c r="P21" s="82" t="s">
        <v>169</v>
      </c>
      <c r="Q21" s="82" t="s">
        <v>75</v>
      </c>
      <c r="R21" s="82" t="s">
        <v>174</v>
      </c>
      <c r="S21" s="82" t="s">
        <v>131</v>
      </c>
      <c r="T21" s="82" t="s">
        <v>167</v>
      </c>
      <c r="U21" s="82" t="s">
        <v>75</v>
      </c>
      <c r="V21" s="82" t="s">
        <v>153</v>
      </c>
      <c r="W21" s="82" t="s">
        <v>75</v>
      </c>
      <c r="X21" s="82" t="s">
        <v>141</v>
      </c>
      <c r="Y21" s="82" t="s">
        <v>75</v>
      </c>
      <c r="Z21" s="82" t="s">
        <v>153</v>
      </c>
      <c r="AA21" s="82" t="s">
        <v>75</v>
      </c>
      <c r="AB21" s="82" t="s">
        <v>158</v>
      </c>
      <c r="AC21" s="82" t="s">
        <v>135</v>
      </c>
      <c r="AD21" s="83" t="s">
        <v>165</v>
      </c>
      <c r="AE21" s="83" t="s">
        <v>135</v>
      </c>
      <c r="AF21" s="83" t="s">
        <v>163</v>
      </c>
      <c r="AG21" s="83" t="s">
        <v>75</v>
      </c>
      <c r="AH21" s="83" t="s">
        <v>158</v>
      </c>
      <c r="AI21" s="83" t="s">
        <v>131</v>
      </c>
      <c r="AJ21" s="83" t="s">
        <v>169</v>
      </c>
      <c r="AK21" s="83" t="s">
        <v>75</v>
      </c>
      <c r="AL21" s="83" t="s">
        <v>168</v>
      </c>
      <c r="AM21" s="83" t="s">
        <v>75</v>
      </c>
      <c r="AN21" s="83" t="s">
        <v>167</v>
      </c>
      <c r="AO21" s="83" t="s">
        <v>75</v>
      </c>
      <c r="AP21" s="83" t="s">
        <v>136</v>
      </c>
      <c r="AQ21" s="83" t="s">
        <v>75</v>
      </c>
      <c r="AR21" s="83" t="s">
        <v>167</v>
      </c>
      <c r="AS21" s="83" t="s">
        <v>75</v>
      </c>
      <c r="AT21" s="83" t="s">
        <v>151</v>
      </c>
      <c r="AU21" s="83" t="s">
        <v>75</v>
      </c>
      <c r="AV21" s="83" t="s">
        <v>168</v>
      </c>
      <c r="AW21" s="83" t="s">
        <v>75</v>
      </c>
      <c r="AX21" s="83" t="s">
        <v>156</v>
      </c>
      <c r="AY21" s="83" t="s">
        <v>75</v>
      </c>
      <c r="AZ21" s="83" t="s">
        <v>157</v>
      </c>
      <c r="BA21" s="83" t="s">
        <v>75</v>
      </c>
    </row>
    <row r="22" spans="1:53" ht="19.5">
      <c r="A22" s="1">
        <v>18</v>
      </c>
      <c r="B22" s="80"/>
      <c r="C22" s="9"/>
      <c r="D22" s="81"/>
      <c r="E22" s="81"/>
      <c r="F22" s="82" t="s">
        <v>164</v>
      </c>
      <c r="G22" s="82" t="s">
        <v>75</v>
      </c>
      <c r="H22" s="82" t="s">
        <v>140</v>
      </c>
      <c r="I22" s="82" t="s">
        <v>135</v>
      </c>
      <c r="J22" s="82" t="s">
        <v>138</v>
      </c>
      <c r="K22" s="82" t="s">
        <v>75</v>
      </c>
      <c r="L22" s="82" t="s">
        <v>140</v>
      </c>
      <c r="M22" s="82" t="s">
        <v>135</v>
      </c>
      <c r="N22" s="82" t="s">
        <v>149</v>
      </c>
      <c r="O22" s="82" t="s">
        <v>131</v>
      </c>
      <c r="P22" s="82" t="s">
        <v>150</v>
      </c>
      <c r="Q22" s="82" t="s">
        <v>75</v>
      </c>
      <c r="R22" s="82" t="s">
        <v>132</v>
      </c>
      <c r="S22" s="82" t="s">
        <v>75</v>
      </c>
      <c r="T22" s="82" t="s">
        <v>160</v>
      </c>
      <c r="U22" s="82" t="s">
        <v>135</v>
      </c>
      <c r="V22" s="82" t="s">
        <v>166</v>
      </c>
      <c r="W22" s="82" t="s">
        <v>135</v>
      </c>
      <c r="X22" s="82" t="s">
        <v>153</v>
      </c>
      <c r="Y22" s="82" t="s">
        <v>75</v>
      </c>
      <c r="Z22" s="82" t="s">
        <v>151</v>
      </c>
      <c r="AA22" s="82" t="s">
        <v>75</v>
      </c>
      <c r="AB22" s="82" t="s">
        <v>146</v>
      </c>
      <c r="AC22" s="82" t="s">
        <v>75</v>
      </c>
      <c r="AD22" s="83" t="s">
        <v>157</v>
      </c>
      <c r="AE22" s="83" t="s">
        <v>75</v>
      </c>
      <c r="AF22" s="83" t="s">
        <v>145</v>
      </c>
      <c r="AG22" s="83" t="s">
        <v>131</v>
      </c>
      <c r="AH22" s="83" t="s">
        <v>152</v>
      </c>
      <c r="AI22" s="83" t="s">
        <v>135</v>
      </c>
      <c r="AJ22" s="83" t="s">
        <v>153</v>
      </c>
      <c r="AK22" s="83" t="s">
        <v>75</v>
      </c>
      <c r="AL22" s="83" t="s">
        <v>174</v>
      </c>
      <c r="AM22" s="83" t="s">
        <v>75</v>
      </c>
      <c r="AN22" s="83" t="s">
        <v>146</v>
      </c>
      <c r="AO22" s="83" t="s">
        <v>135</v>
      </c>
      <c r="AP22" s="83" t="s">
        <v>147</v>
      </c>
      <c r="AQ22" s="83" t="s">
        <v>75</v>
      </c>
      <c r="AR22" s="83" t="s">
        <v>164</v>
      </c>
      <c r="AS22" s="83" t="s">
        <v>135</v>
      </c>
      <c r="AT22" s="83" t="s">
        <v>136</v>
      </c>
      <c r="AU22" s="83" t="s">
        <v>75</v>
      </c>
      <c r="AV22" s="83" t="s">
        <v>155</v>
      </c>
      <c r="AW22" s="83" t="s">
        <v>75</v>
      </c>
      <c r="AX22" s="83" t="s">
        <v>173</v>
      </c>
      <c r="AY22" s="83" t="s">
        <v>135</v>
      </c>
      <c r="AZ22" s="83" t="s">
        <v>158</v>
      </c>
      <c r="BA22" s="83" t="s">
        <v>75</v>
      </c>
    </row>
    <row r="23" spans="1:53" ht="19.5">
      <c r="A23" s="1">
        <v>19</v>
      </c>
      <c r="B23" s="80"/>
      <c r="C23" s="9"/>
      <c r="D23" s="81"/>
      <c r="E23" s="81"/>
      <c r="F23" s="82" t="s">
        <v>153</v>
      </c>
      <c r="G23" s="82" t="s">
        <v>135</v>
      </c>
      <c r="H23" s="82" t="s">
        <v>165</v>
      </c>
      <c r="I23" s="82" t="s">
        <v>75</v>
      </c>
      <c r="J23" s="82" t="s">
        <v>147</v>
      </c>
      <c r="K23" s="82" t="s">
        <v>135</v>
      </c>
      <c r="L23" s="82" t="s">
        <v>173</v>
      </c>
      <c r="M23" s="82" t="s">
        <v>75</v>
      </c>
      <c r="N23" s="82" t="s">
        <v>165</v>
      </c>
      <c r="O23" s="82" t="s">
        <v>75</v>
      </c>
      <c r="P23" s="82" t="s">
        <v>134</v>
      </c>
      <c r="Q23" s="82" t="s">
        <v>131</v>
      </c>
      <c r="R23" s="82" t="s">
        <v>160</v>
      </c>
      <c r="S23" s="82" t="s">
        <v>131</v>
      </c>
      <c r="T23" s="82" t="s">
        <v>134</v>
      </c>
      <c r="U23" s="82" t="s">
        <v>75</v>
      </c>
      <c r="V23" s="82" t="s">
        <v>144</v>
      </c>
      <c r="W23" s="82" t="s">
        <v>135</v>
      </c>
      <c r="X23" s="82" t="s">
        <v>166</v>
      </c>
      <c r="Y23" s="82" t="s">
        <v>135</v>
      </c>
      <c r="Z23" s="82" t="s">
        <v>157</v>
      </c>
      <c r="AA23" s="82" t="s">
        <v>135</v>
      </c>
      <c r="AB23" s="82" t="s">
        <v>164</v>
      </c>
      <c r="AC23" s="82" t="s">
        <v>75</v>
      </c>
      <c r="AD23" s="83" t="s">
        <v>143</v>
      </c>
      <c r="AE23" s="83" t="s">
        <v>75</v>
      </c>
      <c r="AF23" s="83" t="s">
        <v>154</v>
      </c>
      <c r="AG23" s="83" t="s">
        <v>75</v>
      </c>
      <c r="AH23" s="83" t="s">
        <v>172</v>
      </c>
      <c r="AI23" s="83" t="s">
        <v>135</v>
      </c>
      <c r="AJ23" s="83" t="s">
        <v>150</v>
      </c>
      <c r="AK23" s="83" t="s">
        <v>75</v>
      </c>
      <c r="AL23" s="83" t="s">
        <v>144</v>
      </c>
      <c r="AM23" s="83" t="s">
        <v>131</v>
      </c>
      <c r="AN23" s="83" t="s">
        <v>148</v>
      </c>
      <c r="AO23" s="83" t="s">
        <v>135</v>
      </c>
      <c r="AP23" s="83" t="s">
        <v>158</v>
      </c>
      <c r="AQ23" s="83" t="s">
        <v>75</v>
      </c>
      <c r="AR23" s="83" t="s">
        <v>138</v>
      </c>
      <c r="AS23" s="83" t="s">
        <v>135</v>
      </c>
      <c r="AT23" s="83" t="s">
        <v>133</v>
      </c>
      <c r="AU23" s="83" t="s">
        <v>135</v>
      </c>
      <c r="AV23" s="83" t="s">
        <v>142</v>
      </c>
      <c r="AW23" s="83" t="s">
        <v>135</v>
      </c>
      <c r="AX23" s="83" t="s">
        <v>163</v>
      </c>
      <c r="AY23" s="83" t="s">
        <v>75</v>
      </c>
      <c r="AZ23" s="83" t="s">
        <v>152</v>
      </c>
      <c r="BA23" s="83" t="s">
        <v>75</v>
      </c>
    </row>
    <row r="24" spans="1:53" ht="19.5">
      <c r="A24" s="1">
        <v>20</v>
      </c>
      <c r="B24" s="80"/>
      <c r="C24" s="9"/>
      <c r="D24" s="81"/>
      <c r="E24" s="81"/>
      <c r="F24" s="82" t="s">
        <v>160</v>
      </c>
      <c r="G24" s="82" t="s">
        <v>75</v>
      </c>
      <c r="H24" s="82" t="s">
        <v>174</v>
      </c>
      <c r="I24" s="82" t="s">
        <v>75</v>
      </c>
      <c r="J24" s="82" t="s">
        <v>166</v>
      </c>
      <c r="K24" s="82" t="s">
        <v>75</v>
      </c>
      <c r="L24" s="82" t="s">
        <v>162</v>
      </c>
      <c r="M24" s="82" t="s">
        <v>131</v>
      </c>
      <c r="N24" s="82" t="s">
        <v>152</v>
      </c>
      <c r="O24" s="82" t="s">
        <v>135</v>
      </c>
      <c r="P24" s="82" t="s">
        <v>142</v>
      </c>
      <c r="Q24" s="82" t="s">
        <v>75</v>
      </c>
      <c r="R24" s="82" t="s">
        <v>173</v>
      </c>
      <c r="S24" s="82" t="s">
        <v>135</v>
      </c>
      <c r="T24" s="82" t="s">
        <v>162</v>
      </c>
      <c r="U24" s="82" t="s">
        <v>131</v>
      </c>
      <c r="V24" s="82" t="s">
        <v>141</v>
      </c>
      <c r="W24" s="82" t="s">
        <v>135</v>
      </c>
      <c r="X24" s="82" t="s">
        <v>142</v>
      </c>
      <c r="Y24" s="82" t="s">
        <v>75</v>
      </c>
      <c r="Z24" s="82" t="s">
        <v>136</v>
      </c>
      <c r="AA24" s="82" t="s">
        <v>75</v>
      </c>
      <c r="AB24" s="82" t="s">
        <v>173</v>
      </c>
      <c r="AC24" s="82" t="s">
        <v>75</v>
      </c>
      <c r="AD24" s="83" t="s">
        <v>167</v>
      </c>
      <c r="AE24" s="83" t="s">
        <v>75</v>
      </c>
      <c r="AF24" s="83" t="s">
        <v>156</v>
      </c>
      <c r="AG24" s="83" t="s">
        <v>75</v>
      </c>
      <c r="AH24" s="83" t="s">
        <v>161</v>
      </c>
      <c r="AI24" s="83" t="s">
        <v>135</v>
      </c>
      <c r="AJ24" s="83" t="s">
        <v>171</v>
      </c>
      <c r="AK24" s="83" t="s">
        <v>135</v>
      </c>
      <c r="AL24" s="83" t="s">
        <v>162</v>
      </c>
      <c r="AM24" s="83" t="s">
        <v>135</v>
      </c>
      <c r="AN24" s="83" t="s">
        <v>151</v>
      </c>
      <c r="AO24" s="83" t="s">
        <v>75</v>
      </c>
      <c r="AP24" s="83" t="s">
        <v>173</v>
      </c>
      <c r="AQ24" s="83" t="s">
        <v>135</v>
      </c>
      <c r="AR24" s="83" t="s">
        <v>141</v>
      </c>
      <c r="AS24" s="83" t="s">
        <v>75</v>
      </c>
      <c r="AT24" s="83" t="s">
        <v>160</v>
      </c>
      <c r="AU24" s="83" t="s">
        <v>135</v>
      </c>
      <c r="AV24" s="83" t="s">
        <v>138</v>
      </c>
      <c r="AW24" s="83" t="s">
        <v>135</v>
      </c>
      <c r="AX24" s="83" t="s">
        <v>150</v>
      </c>
      <c r="AY24" s="83" t="s">
        <v>75</v>
      </c>
      <c r="AZ24" s="83" t="s">
        <v>140</v>
      </c>
      <c r="BA24" s="83" t="s">
        <v>75</v>
      </c>
    </row>
    <row r="25" spans="1:53" ht="19.5">
      <c r="A25" s="1">
        <v>21</v>
      </c>
      <c r="B25" s="80"/>
      <c r="C25" s="9"/>
      <c r="D25" s="81"/>
      <c r="E25" s="81"/>
      <c r="F25" s="82" t="s">
        <v>154</v>
      </c>
      <c r="G25" s="82" t="s">
        <v>135</v>
      </c>
      <c r="H25" s="82" t="s">
        <v>171</v>
      </c>
      <c r="I25" s="82" t="s">
        <v>135</v>
      </c>
      <c r="J25" s="82" t="s">
        <v>138</v>
      </c>
      <c r="K25" s="82" t="s">
        <v>75</v>
      </c>
      <c r="L25" s="82" t="s">
        <v>132</v>
      </c>
      <c r="M25" s="82" t="s">
        <v>135</v>
      </c>
      <c r="N25" s="82" t="s">
        <v>139</v>
      </c>
      <c r="O25" s="82" t="s">
        <v>75</v>
      </c>
      <c r="P25" s="82" t="s">
        <v>162</v>
      </c>
      <c r="Q25" s="82" t="s">
        <v>135</v>
      </c>
      <c r="R25" s="82" t="s">
        <v>139</v>
      </c>
      <c r="S25" s="82" t="s">
        <v>135</v>
      </c>
      <c r="T25" s="82" t="s">
        <v>142</v>
      </c>
      <c r="U25" s="82" t="s">
        <v>131</v>
      </c>
      <c r="V25" s="82"/>
      <c r="W25" s="82"/>
      <c r="X25" s="82" t="s">
        <v>146</v>
      </c>
      <c r="Y25" s="82" t="s">
        <v>135</v>
      </c>
      <c r="Z25" s="82" t="s">
        <v>161</v>
      </c>
      <c r="AA25" s="82" t="s">
        <v>75</v>
      </c>
      <c r="AB25" s="82" t="s">
        <v>165</v>
      </c>
      <c r="AC25" s="82" t="s">
        <v>75</v>
      </c>
      <c r="AD25" s="83" t="s">
        <v>132</v>
      </c>
      <c r="AE25" s="83" t="s">
        <v>75</v>
      </c>
      <c r="AF25" s="83" t="s">
        <v>146</v>
      </c>
      <c r="AG25" s="83" t="s">
        <v>135</v>
      </c>
      <c r="AH25" s="83" t="s">
        <v>134</v>
      </c>
      <c r="AI25" s="83" t="s">
        <v>135</v>
      </c>
      <c r="AJ25" s="83" t="s">
        <v>140</v>
      </c>
      <c r="AK25" s="83" t="s">
        <v>75</v>
      </c>
      <c r="AL25" s="83" t="s">
        <v>137</v>
      </c>
      <c r="AM25" s="83" t="s">
        <v>135</v>
      </c>
      <c r="AN25" s="83" t="s">
        <v>164</v>
      </c>
      <c r="AO25" s="83" t="s">
        <v>75</v>
      </c>
      <c r="AP25" s="83" t="s">
        <v>155</v>
      </c>
      <c r="AQ25" s="83" t="s">
        <v>135</v>
      </c>
      <c r="AR25" s="83" t="s">
        <v>137</v>
      </c>
      <c r="AS25" s="83" t="s">
        <v>75</v>
      </c>
      <c r="AT25" s="83" t="s">
        <v>163</v>
      </c>
      <c r="AU25" s="83" t="s">
        <v>135</v>
      </c>
      <c r="AV25" s="83" t="s">
        <v>149</v>
      </c>
      <c r="AW25" s="83" t="s">
        <v>135</v>
      </c>
      <c r="AX25" s="83" t="s">
        <v>171</v>
      </c>
      <c r="AY25" s="83" t="s">
        <v>75</v>
      </c>
      <c r="AZ25" s="83" t="s">
        <v>139</v>
      </c>
      <c r="BA25" s="83" t="s">
        <v>75</v>
      </c>
    </row>
    <row r="26" spans="1:53" ht="19.5">
      <c r="A26" s="1">
        <v>22</v>
      </c>
      <c r="B26" s="80"/>
      <c r="C26" s="9"/>
      <c r="D26" s="81"/>
      <c r="E26" s="81"/>
      <c r="F26" s="82" t="s">
        <v>162</v>
      </c>
      <c r="G26" s="82" t="s">
        <v>135</v>
      </c>
      <c r="H26" s="82" t="s">
        <v>164</v>
      </c>
      <c r="I26" s="82" t="s">
        <v>135</v>
      </c>
      <c r="J26" s="82" t="s">
        <v>170</v>
      </c>
      <c r="K26" s="82" t="s">
        <v>135</v>
      </c>
      <c r="L26" s="82" t="s">
        <v>164</v>
      </c>
      <c r="M26" s="82" t="s">
        <v>75</v>
      </c>
      <c r="N26" s="82" t="s">
        <v>147</v>
      </c>
      <c r="O26" s="82" t="s">
        <v>131</v>
      </c>
      <c r="P26" s="82" t="s">
        <v>160</v>
      </c>
      <c r="Q26" s="82" t="s">
        <v>75</v>
      </c>
      <c r="R26" s="82" t="s">
        <v>146</v>
      </c>
      <c r="S26" s="82" t="s">
        <v>75</v>
      </c>
      <c r="T26" s="82" t="s">
        <v>159</v>
      </c>
      <c r="U26" s="82" t="s">
        <v>135</v>
      </c>
      <c r="V26" s="82"/>
      <c r="W26" s="82"/>
      <c r="X26" s="82" t="s">
        <v>134</v>
      </c>
      <c r="Y26" s="82" t="s">
        <v>75</v>
      </c>
      <c r="Z26" s="82" t="s">
        <v>144</v>
      </c>
      <c r="AA26" s="82" t="s">
        <v>75</v>
      </c>
      <c r="AB26" s="82" t="s">
        <v>133</v>
      </c>
      <c r="AC26" s="82" t="s">
        <v>75</v>
      </c>
      <c r="AD26" s="83" t="s">
        <v>134</v>
      </c>
      <c r="AE26" s="83" t="s">
        <v>131</v>
      </c>
      <c r="AF26" s="83" t="s">
        <v>151</v>
      </c>
      <c r="AG26" s="83" t="s">
        <v>75</v>
      </c>
      <c r="AH26" s="83" t="s">
        <v>139</v>
      </c>
      <c r="AI26" s="83" t="s">
        <v>135</v>
      </c>
      <c r="AJ26" s="83" t="s">
        <v>140</v>
      </c>
      <c r="AK26" s="83" t="s">
        <v>131</v>
      </c>
      <c r="AL26" s="83" t="s">
        <v>132</v>
      </c>
      <c r="AM26" s="83" t="s">
        <v>135</v>
      </c>
      <c r="AN26" s="83" t="s">
        <v>143</v>
      </c>
      <c r="AO26" s="83" t="s">
        <v>135</v>
      </c>
      <c r="AP26" s="83" t="s">
        <v>167</v>
      </c>
      <c r="AQ26" s="83" t="s">
        <v>135</v>
      </c>
      <c r="AR26" s="83" t="s">
        <v>142</v>
      </c>
      <c r="AS26" s="83" t="s">
        <v>135</v>
      </c>
      <c r="AT26" s="83" t="s">
        <v>139</v>
      </c>
      <c r="AU26" s="83" t="s">
        <v>131</v>
      </c>
      <c r="AV26" s="83" t="s">
        <v>149</v>
      </c>
      <c r="AW26" s="83" t="s">
        <v>131</v>
      </c>
      <c r="AX26" s="83" t="s">
        <v>145</v>
      </c>
      <c r="AY26" s="83" t="s">
        <v>131</v>
      </c>
      <c r="AZ26" s="83" t="s">
        <v>172</v>
      </c>
      <c r="BA26" s="83" t="s">
        <v>135</v>
      </c>
    </row>
    <row r="27" spans="1:53" ht="19.5">
      <c r="A27" s="1">
        <v>23</v>
      </c>
      <c r="B27" s="80"/>
      <c r="C27" s="9"/>
      <c r="D27" s="81"/>
      <c r="E27" s="81"/>
      <c r="F27" s="82" t="s">
        <v>148</v>
      </c>
      <c r="G27" s="82" t="s">
        <v>131</v>
      </c>
      <c r="H27" s="82" t="s">
        <v>163</v>
      </c>
      <c r="I27" s="82" t="s">
        <v>135</v>
      </c>
      <c r="J27" s="82" t="s">
        <v>164</v>
      </c>
      <c r="K27" s="82" t="s">
        <v>135</v>
      </c>
      <c r="L27" s="82" t="s">
        <v>173</v>
      </c>
      <c r="M27" s="82" t="s">
        <v>135</v>
      </c>
      <c r="N27" s="82" t="s">
        <v>170</v>
      </c>
      <c r="O27" s="82" t="s">
        <v>135</v>
      </c>
      <c r="P27" s="82" t="s">
        <v>172</v>
      </c>
      <c r="Q27" s="82" t="s">
        <v>135</v>
      </c>
      <c r="R27" s="82" t="s">
        <v>154</v>
      </c>
      <c r="S27" s="82" t="s">
        <v>131</v>
      </c>
      <c r="T27" s="82" t="s">
        <v>170</v>
      </c>
      <c r="U27" s="82" t="s">
        <v>131</v>
      </c>
      <c r="V27" s="82" t="s">
        <v>166</v>
      </c>
      <c r="W27" s="82" t="s">
        <v>75</v>
      </c>
      <c r="X27" s="82" t="s">
        <v>167</v>
      </c>
      <c r="Y27" s="82" t="s">
        <v>75</v>
      </c>
      <c r="Z27" s="82" t="s">
        <v>149</v>
      </c>
      <c r="AA27" s="82" t="s">
        <v>75</v>
      </c>
      <c r="AB27" s="82" t="s">
        <v>143</v>
      </c>
      <c r="AC27" s="82" t="s">
        <v>135</v>
      </c>
      <c r="AD27" s="83" t="s">
        <v>161</v>
      </c>
      <c r="AE27" s="83" t="s">
        <v>75</v>
      </c>
      <c r="AF27" s="83" t="s">
        <v>138</v>
      </c>
      <c r="AG27" s="83" t="s">
        <v>131</v>
      </c>
      <c r="AH27" s="83" t="s">
        <v>171</v>
      </c>
      <c r="AI27" s="83" t="s">
        <v>135</v>
      </c>
      <c r="AJ27" s="83" t="s">
        <v>169</v>
      </c>
      <c r="AK27" s="83" t="s">
        <v>75</v>
      </c>
      <c r="AL27" s="83" t="s">
        <v>160</v>
      </c>
      <c r="AM27" s="83" t="s">
        <v>75</v>
      </c>
      <c r="AN27" s="83" t="s">
        <v>139</v>
      </c>
      <c r="AO27" s="83" t="s">
        <v>75</v>
      </c>
      <c r="AP27" s="83" t="s">
        <v>138</v>
      </c>
      <c r="AQ27" s="83" t="s">
        <v>75</v>
      </c>
      <c r="AR27" s="83" t="s">
        <v>151</v>
      </c>
      <c r="AS27" s="83" t="s">
        <v>75</v>
      </c>
      <c r="AT27" s="83" t="s">
        <v>162</v>
      </c>
      <c r="AU27" s="83" t="s">
        <v>135</v>
      </c>
      <c r="AV27" s="83" t="s">
        <v>169</v>
      </c>
      <c r="AW27" s="83" t="s">
        <v>75</v>
      </c>
      <c r="AX27" s="83" t="s">
        <v>152</v>
      </c>
      <c r="AY27" s="83" t="s">
        <v>75</v>
      </c>
      <c r="AZ27" s="83" t="s">
        <v>154</v>
      </c>
      <c r="BA27" s="83" t="s">
        <v>131</v>
      </c>
    </row>
    <row r="28" spans="1:53" ht="19.5">
      <c r="A28" s="1">
        <v>24</v>
      </c>
      <c r="B28" s="80"/>
      <c r="C28" s="9"/>
      <c r="D28" s="81"/>
      <c r="E28" s="81"/>
      <c r="F28" s="82" t="s">
        <v>142</v>
      </c>
      <c r="G28" s="82" t="s">
        <v>75</v>
      </c>
      <c r="H28" s="82" t="s">
        <v>157</v>
      </c>
      <c r="I28" s="82" t="s">
        <v>75</v>
      </c>
      <c r="J28" s="82" t="s">
        <v>132</v>
      </c>
      <c r="K28" s="82" t="s">
        <v>75</v>
      </c>
      <c r="L28" s="82" t="s">
        <v>152</v>
      </c>
      <c r="M28" s="82" t="s">
        <v>131</v>
      </c>
      <c r="N28" s="82" t="s">
        <v>167</v>
      </c>
      <c r="O28" s="82" t="s">
        <v>131</v>
      </c>
      <c r="P28" s="82" t="s">
        <v>157</v>
      </c>
      <c r="Q28" s="82" t="s">
        <v>75</v>
      </c>
      <c r="R28" s="82" t="s">
        <v>136</v>
      </c>
      <c r="S28" s="82" t="s">
        <v>135</v>
      </c>
      <c r="T28" s="82" t="s">
        <v>173</v>
      </c>
      <c r="U28" s="82" t="s">
        <v>135</v>
      </c>
      <c r="V28" s="82" t="s">
        <v>143</v>
      </c>
      <c r="W28" s="82" t="s">
        <v>75</v>
      </c>
      <c r="X28" s="82" t="s">
        <v>138</v>
      </c>
      <c r="Y28" s="82" t="s">
        <v>131</v>
      </c>
      <c r="Z28" s="82" t="s">
        <v>150</v>
      </c>
      <c r="AA28" s="82" t="s">
        <v>75</v>
      </c>
      <c r="AB28" s="82"/>
      <c r="AC28" s="82"/>
      <c r="AD28" s="83" t="s">
        <v>140</v>
      </c>
      <c r="AE28" s="83" t="s">
        <v>135</v>
      </c>
      <c r="AF28" s="83" t="s">
        <v>172</v>
      </c>
      <c r="AG28" s="83" t="s">
        <v>135</v>
      </c>
      <c r="AH28" s="83" t="s">
        <v>148</v>
      </c>
      <c r="AI28" s="83" t="s">
        <v>135</v>
      </c>
      <c r="AJ28" s="83" t="s">
        <v>148</v>
      </c>
      <c r="AK28" s="83" t="s">
        <v>131</v>
      </c>
      <c r="AL28" s="83" t="s">
        <v>163</v>
      </c>
      <c r="AM28" s="83" t="s">
        <v>131</v>
      </c>
      <c r="AN28" s="83" t="s">
        <v>152</v>
      </c>
      <c r="AO28" s="83" t="s">
        <v>135</v>
      </c>
      <c r="AP28" s="83" t="s">
        <v>159</v>
      </c>
      <c r="AQ28" s="83" t="s">
        <v>131</v>
      </c>
      <c r="AR28" s="83" t="s">
        <v>161</v>
      </c>
      <c r="AS28" s="83" t="s">
        <v>135</v>
      </c>
      <c r="AT28" s="83" t="s">
        <v>141</v>
      </c>
      <c r="AU28" s="83" t="s">
        <v>135</v>
      </c>
      <c r="AV28" s="83" t="s">
        <v>143</v>
      </c>
      <c r="AW28" s="83" t="s">
        <v>75</v>
      </c>
      <c r="AX28" s="83" t="s">
        <v>171</v>
      </c>
      <c r="AY28" s="83" t="s">
        <v>135</v>
      </c>
      <c r="AZ28" s="83" t="s">
        <v>158</v>
      </c>
      <c r="BA28" s="83" t="s">
        <v>135</v>
      </c>
    </row>
    <row r="29" spans="1:53" ht="19.5">
      <c r="A29" s="1">
        <v>25</v>
      </c>
      <c r="B29" s="80"/>
      <c r="C29" s="9"/>
      <c r="D29" s="81"/>
      <c r="E29" s="81"/>
      <c r="F29" s="82" t="s">
        <v>147</v>
      </c>
      <c r="G29" s="82" t="s">
        <v>131</v>
      </c>
      <c r="H29" s="82" t="s">
        <v>146</v>
      </c>
      <c r="I29" s="82" t="s">
        <v>131</v>
      </c>
      <c r="J29" s="82" t="s">
        <v>156</v>
      </c>
      <c r="K29" s="82" t="s">
        <v>135</v>
      </c>
      <c r="L29" s="82" t="s">
        <v>145</v>
      </c>
      <c r="M29" s="82" t="s">
        <v>135</v>
      </c>
      <c r="N29" s="82" t="s">
        <v>141</v>
      </c>
      <c r="O29" s="82" t="s">
        <v>135</v>
      </c>
      <c r="P29" s="82" t="s">
        <v>154</v>
      </c>
      <c r="Q29" s="82" t="s">
        <v>131</v>
      </c>
      <c r="R29" s="82" t="s">
        <v>172</v>
      </c>
      <c r="S29" s="82" t="s">
        <v>131</v>
      </c>
      <c r="T29" s="82" t="s">
        <v>152</v>
      </c>
      <c r="U29" s="82" t="s">
        <v>131</v>
      </c>
      <c r="V29" s="82" t="s">
        <v>155</v>
      </c>
      <c r="W29" s="82" t="s">
        <v>131</v>
      </c>
      <c r="X29" s="82" t="s">
        <v>144</v>
      </c>
      <c r="Y29" s="82" t="s">
        <v>75</v>
      </c>
      <c r="Z29" s="82" t="s">
        <v>140</v>
      </c>
      <c r="AA29" s="82" t="s">
        <v>135</v>
      </c>
      <c r="AB29" s="82" t="s">
        <v>170</v>
      </c>
      <c r="AC29" s="82" t="s">
        <v>135</v>
      </c>
      <c r="AD29" s="83" t="s">
        <v>158</v>
      </c>
      <c r="AE29" s="83" t="s">
        <v>135</v>
      </c>
      <c r="AF29" s="83" t="s">
        <v>159</v>
      </c>
      <c r="AG29" s="83" t="s">
        <v>131</v>
      </c>
      <c r="AH29" s="83" t="s">
        <v>133</v>
      </c>
      <c r="AI29" s="83" t="s">
        <v>131</v>
      </c>
      <c r="AJ29" s="83" t="s">
        <v>138</v>
      </c>
      <c r="AK29" s="83" t="s">
        <v>135</v>
      </c>
      <c r="AL29" s="83" t="s">
        <v>167</v>
      </c>
      <c r="AM29" s="83" t="s">
        <v>131</v>
      </c>
      <c r="AN29" s="83" t="s">
        <v>150</v>
      </c>
      <c r="AO29" s="83" t="s">
        <v>75</v>
      </c>
      <c r="AP29" s="83" t="s">
        <v>133</v>
      </c>
      <c r="AQ29" s="83" t="s">
        <v>131</v>
      </c>
      <c r="AR29" s="83" t="s">
        <v>157</v>
      </c>
      <c r="AS29" s="83" t="s">
        <v>131</v>
      </c>
      <c r="AT29" s="83" t="s">
        <v>163</v>
      </c>
      <c r="AU29" s="83" t="s">
        <v>131</v>
      </c>
      <c r="AV29" s="83" t="s">
        <v>147</v>
      </c>
      <c r="AW29" s="83" t="s">
        <v>131</v>
      </c>
      <c r="AX29" s="83" t="s">
        <v>156</v>
      </c>
      <c r="AY29" s="83" t="s">
        <v>75</v>
      </c>
      <c r="AZ29" s="83" t="s">
        <v>166</v>
      </c>
      <c r="BA29" s="83" t="s">
        <v>131</v>
      </c>
    </row>
    <row r="30" spans="1:53" ht="19.5">
      <c r="A30" s="1">
        <v>26</v>
      </c>
      <c r="B30" s="80"/>
      <c r="C30" s="9"/>
      <c r="D30" s="81"/>
      <c r="E30" s="81"/>
      <c r="F30" s="82" t="s">
        <v>169</v>
      </c>
      <c r="G30" s="82" t="s">
        <v>75</v>
      </c>
      <c r="H30" s="82" t="s">
        <v>143</v>
      </c>
      <c r="I30" s="82" t="s">
        <v>75</v>
      </c>
      <c r="J30" s="82" t="s">
        <v>171</v>
      </c>
      <c r="K30" s="82" t="s">
        <v>135</v>
      </c>
      <c r="L30" s="82" t="s">
        <v>143</v>
      </c>
      <c r="M30" s="82" t="s">
        <v>135</v>
      </c>
      <c r="N30" s="82" t="s">
        <v>162</v>
      </c>
      <c r="O30" s="82" t="s">
        <v>131</v>
      </c>
      <c r="P30" s="82" t="s">
        <v>139</v>
      </c>
      <c r="Q30" s="82" t="s">
        <v>75</v>
      </c>
      <c r="R30" s="82" t="s">
        <v>161</v>
      </c>
      <c r="S30" s="82" t="s">
        <v>75</v>
      </c>
      <c r="T30" s="82" t="s">
        <v>160</v>
      </c>
      <c r="U30" s="82" t="s">
        <v>75</v>
      </c>
      <c r="V30" s="82" t="s">
        <v>132</v>
      </c>
      <c r="W30" s="82" t="s">
        <v>131</v>
      </c>
      <c r="X30" s="82" t="s">
        <v>164</v>
      </c>
      <c r="Y30" s="82" t="s">
        <v>75</v>
      </c>
      <c r="Z30" s="82" t="s">
        <v>153</v>
      </c>
      <c r="AA30" s="82" t="s">
        <v>135</v>
      </c>
      <c r="AB30" s="82" t="s">
        <v>171</v>
      </c>
      <c r="AC30" s="82" t="s">
        <v>75</v>
      </c>
      <c r="AD30" s="83" t="s">
        <v>152</v>
      </c>
      <c r="AE30" s="83" t="s">
        <v>135</v>
      </c>
      <c r="AF30" s="83" t="s">
        <v>141</v>
      </c>
      <c r="AG30" s="83" t="s">
        <v>135</v>
      </c>
      <c r="AH30" s="83" t="s">
        <v>148</v>
      </c>
      <c r="AI30" s="83" t="s">
        <v>75</v>
      </c>
      <c r="AJ30" s="83" t="s">
        <v>148</v>
      </c>
      <c r="AK30" s="83" t="s">
        <v>135</v>
      </c>
      <c r="AL30" s="83" t="s">
        <v>137</v>
      </c>
      <c r="AM30" s="83" t="s">
        <v>131</v>
      </c>
      <c r="AN30" s="83" t="s">
        <v>162</v>
      </c>
      <c r="AO30" s="83" t="s">
        <v>131</v>
      </c>
      <c r="AP30" s="83" t="s">
        <v>145</v>
      </c>
      <c r="AQ30" s="83" t="s">
        <v>135</v>
      </c>
      <c r="AR30" s="83" t="s">
        <v>146</v>
      </c>
      <c r="AS30" s="83" t="s">
        <v>131</v>
      </c>
      <c r="AT30" s="83" t="s">
        <v>147</v>
      </c>
      <c r="AU30" s="83" t="s">
        <v>135</v>
      </c>
      <c r="AV30" s="83" t="s">
        <v>140</v>
      </c>
      <c r="AW30" s="83" t="s">
        <v>135</v>
      </c>
      <c r="AX30" s="83" t="s">
        <v>138</v>
      </c>
      <c r="AY30" s="83" t="s">
        <v>75</v>
      </c>
      <c r="AZ30" s="83" t="s">
        <v>144</v>
      </c>
      <c r="BA30" s="83" t="s">
        <v>135</v>
      </c>
    </row>
    <row r="31" spans="1:53" ht="19.5">
      <c r="A31" s="1">
        <v>27</v>
      </c>
      <c r="B31" s="80"/>
      <c r="C31" s="9"/>
      <c r="D31" s="81"/>
      <c r="E31" s="81"/>
      <c r="F31" s="82" t="s">
        <v>160</v>
      </c>
      <c r="G31" s="82" t="s">
        <v>135</v>
      </c>
      <c r="H31" s="82" t="s">
        <v>168</v>
      </c>
      <c r="I31" s="82" t="s">
        <v>135</v>
      </c>
      <c r="J31" s="82" t="s">
        <v>144</v>
      </c>
      <c r="K31" s="82" t="s">
        <v>75</v>
      </c>
      <c r="L31" s="82" t="s">
        <v>148</v>
      </c>
      <c r="M31" s="82" t="s">
        <v>135</v>
      </c>
      <c r="N31" s="82" t="s">
        <v>164</v>
      </c>
      <c r="O31" s="82" t="s">
        <v>131</v>
      </c>
      <c r="P31" s="82" t="s">
        <v>140</v>
      </c>
      <c r="Q31" s="82" t="s">
        <v>135</v>
      </c>
      <c r="R31" s="82" t="s">
        <v>149</v>
      </c>
      <c r="S31" s="82" t="s">
        <v>135</v>
      </c>
      <c r="T31" s="82" t="s">
        <v>140</v>
      </c>
      <c r="U31" s="82" t="s">
        <v>131</v>
      </c>
      <c r="V31" s="82" t="s">
        <v>143</v>
      </c>
      <c r="W31" s="82" t="s">
        <v>75</v>
      </c>
      <c r="X31" s="82" t="s">
        <v>138</v>
      </c>
      <c r="Y31" s="82" t="s">
        <v>75</v>
      </c>
      <c r="Z31" s="82" t="s">
        <v>144</v>
      </c>
      <c r="AA31" s="82" t="s">
        <v>75</v>
      </c>
      <c r="AB31" s="82" t="s">
        <v>168</v>
      </c>
      <c r="AC31" s="82" t="s">
        <v>131</v>
      </c>
      <c r="AD31" s="83" t="s">
        <v>152</v>
      </c>
      <c r="AE31" s="83" t="s">
        <v>135</v>
      </c>
      <c r="AF31" s="83" t="s">
        <v>143</v>
      </c>
      <c r="AG31" s="83" t="s">
        <v>131</v>
      </c>
      <c r="AH31" s="83" t="s">
        <v>173</v>
      </c>
      <c r="AI31" s="83" t="s">
        <v>135</v>
      </c>
      <c r="AJ31" s="83" t="s">
        <v>148</v>
      </c>
      <c r="AK31" s="83" t="s">
        <v>75</v>
      </c>
      <c r="AL31" s="83" t="s">
        <v>147</v>
      </c>
      <c r="AM31" s="83" t="s">
        <v>75</v>
      </c>
      <c r="AN31" s="83" t="s">
        <v>132</v>
      </c>
      <c r="AO31" s="83" t="s">
        <v>135</v>
      </c>
      <c r="AP31" s="83" t="s">
        <v>153</v>
      </c>
      <c r="AQ31" s="83" t="s">
        <v>135</v>
      </c>
      <c r="AR31" s="83" t="s">
        <v>168</v>
      </c>
      <c r="AS31" s="83" t="s">
        <v>135</v>
      </c>
      <c r="AT31" s="83" t="s">
        <v>160</v>
      </c>
      <c r="AU31" s="83" t="s">
        <v>75</v>
      </c>
      <c r="AV31" s="83" t="s">
        <v>164</v>
      </c>
      <c r="AW31" s="83" t="s">
        <v>75</v>
      </c>
      <c r="AX31" s="83" t="s">
        <v>158</v>
      </c>
      <c r="AY31" s="83" t="s">
        <v>75</v>
      </c>
      <c r="AZ31" s="83" t="s">
        <v>134</v>
      </c>
      <c r="BA31" s="83" t="s">
        <v>135</v>
      </c>
    </row>
    <row r="32" spans="1:53" ht="19.5">
      <c r="A32" s="1">
        <v>28</v>
      </c>
      <c r="B32" s="80"/>
      <c r="C32" s="9"/>
      <c r="D32" s="81"/>
      <c r="E32" s="81"/>
      <c r="F32" s="82" t="s">
        <v>168</v>
      </c>
      <c r="G32" s="82" t="s">
        <v>131</v>
      </c>
      <c r="H32" s="82" t="s">
        <v>155</v>
      </c>
      <c r="I32" s="82" t="s">
        <v>135</v>
      </c>
      <c r="J32" s="82" t="s">
        <v>142</v>
      </c>
      <c r="K32" s="82" t="s">
        <v>135</v>
      </c>
      <c r="L32" s="82" t="s">
        <v>134</v>
      </c>
      <c r="M32" s="82" t="s">
        <v>75</v>
      </c>
      <c r="N32" s="82" t="s">
        <v>136</v>
      </c>
      <c r="O32" s="82" t="s">
        <v>75</v>
      </c>
      <c r="P32" s="82" t="s">
        <v>138</v>
      </c>
      <c r="Q32" s="82" t="s">
        <v>131</v>
      </c>
      <c r="R32" s="82" t="s">
        <v>170</v>
      </c>
      <c r="S32" s="82" t="s">
        <v>135</v>
      </c>
      <c r="T32" s="82" t="s">
        <v>157</v>
      </c>
      <c r="U32" s="82" t="s">
        <v>131</v>
      </c>
      <c r="V32" s="82" t="s">
        <v>153</v>
      </c>
      <c r="W32" s="82" t="s">
        <v>135</v>
      </c>
      <c r="X32" s="82" t="s">
        <v>167</v>
      </c>
      <c r="Y32" s="82" t="s">
        <v>131</v>
      </c>
      <c r="Z32" s="82" t="s">
        <v>157</v>
      </c>
      <c r="AA32" s="82" t="s">
        <v>135</v>
      </c>
      <c r="AB32" s="82" t="s">
        <v>132</v>
      </c>
      <c r="AC32" s="82" t="s">
        <v>131</v>
      </c>
      <c r="AD32" s="83" t="s">
        <v>166</v>
      </c>
      <c r="AE32" s="83" t="s">
        <v>75</v>
      </c>
      <c r="AF32" s="83" t="s">
        <v>136</v>
      </c>
      <c r="AG32" s="83" t="s">
        <v>135</v>
      </c>
      <c r="AH32" s="83" t="s">
        <v>147</v>
      </c>
      <c r="AI32" s="83" t="s">
        <v>75</v>
      </c>
      <c r="AJ32" s="83" t="s">
        <v>170</v>
      </c>
      <c r="AK32" s="83" t="s">
        <v>75</v>
      </c>
      <c r="AL32" s="83" t="s">
        <v>144</v>
      </c>
      <c r="AM32" s="83" t="s">
        <v>135</v>
      </c>
      <c r="AN32" s="83" t="s">
        <v>138</v>
      </c>
      <c r="AO32" s="83" t="s">
        <v>75</v>
      </c>
      <c r="AP32" s="83" t="s">
        <v>157</v>
      </c>
      <c r="AQ32" s="83" t="s">
        <v>135</v>
      </c>
      <c r="AR32" s="83" t="s">
        <v>166</v>
      </c>
      <c r="AS32" s="83" t="s">
        <v>135</v>
      </c>
      <c r="AT32" s="83" t="s">
        <v>134</v>
      </c>
      <c r="AU32" s="83" t="s">
        <v>75</v>
      </c>
      <c r="AV32" s="83" t="s">
        <v>174</v>
      </c>
      <c r="AW32" s="83" t="s">
        <v>75</v>
      </c>
      <c r="AX32" s="83" t="s">
        <v>157</v>
      </c>
      <c r="AY32" s="83" t="s">
        <v>135</v>
      </c>
      <c r="AZ32" s="83" t="s">
        <v>153</v>
      </c>
      <c r="BA32" s="83" t="s">
        <v>135</v>
      </c>
    </row>
    <row r="33" spans="1:53" ht="19.5">
      <c r="A33" s="1">
        <v>29</v>
      </c>
      <c r="B33" s="80"/>
      <c r="C33" s="9"/>
      <c r="D33" s="81"/>
      <c r="E33" s="81"/>
      <c r="F33" s="82" t="s">
        <v>140</v>
      </c>
      <c r="G33" s="82" t="s">
        <v>135</v>
      </c>
      <c r="H33" s="82" t="s">
        <v>171</v>
      </c>
      <c r="I33" s="82" t="s">
        <v>135</v>
      </c>
      <c r="J33" s="82" t="s">
        <v>161</v>
      </c>
      <c r="K33" s="82" t="s">
        <v>75</v>
      </c>
      <c r="L33" s="82" t="s">
        <v>132</v>
      </c>
      <c r="M33" s="82" t="s">
        <v>75</v>
      </c>
      <c r="N33" s="82" t="s">
        <v>168</v>
      </c>
      <c r="O33" s="82" t="s">
        <v>131</v>
      </c>
      <c r="P33" s="82" t="s">
        <v>138</v>
      </c>
      <c r="Q33" s="82" t="s">
        <v>135</v>
      </c>
      <c r="R33" s="82" t="s">
        <v>168</v>
      </c>
      <c r="S33" s="82" t="s">
        <v>135</v>
      </c>
      <c r="T33" s="82" t="s">
        <v>132</v>
      </c>
      <c r="U33" s="82" t="s">
        <v>75</v>
      </c>
      <c r="V33" s="82" t="s">
        <v>165</v>
      </c>
      <c r="W33" s="82" t="s">
        <v>131</v>
      </c>
      <c r="X33" s="82" t="s">
        <v>145</v>
      </c>
      <c r="Y33" s="82" t="s">
        <v>135</v>
      </c>
      <c r="Z33" s="82" t="s">
        <v>162</v>
      </c>
      <c r="AA33" s="82" t="s">
        <v>131</v>
      </c>
      <c r="AB33" s="82" t="s">
        <v>137</v>
      </c>
      <c r="AC33" s="82" t="s">
        <v>135</v>
      </c>
      <c r="AD33" s="83" t="s">
        <v>151</v>
      </c>
      <c r="AE33" s="83" t="s">
        <v>131</v>
      </c>
      <c r="AF33" s="83" t="s">
        <v>170</v>
      </c>
      <c r="AG33" s="83" t="s">
        <v>131</v>
      </c>
      <c r="AH33" s="83" t="s">
        <v>138</v>
      </c>
      <c r="AI33" s="83" t="s">
        <v>75</v>
      </c>
      <c r="AJ33" s="83" t="s">
        <v>136</v>
      </c>
      <c r="AK33" s="83" t="s">
        <v>131</v>
      </c>
      <c r="AL33" s="83" t="s">
        <v>151</v>
      </c>
      <c r="AM33" s="83" t="s">
        <v>131</v>
      </c>
      <c r="AN33" s="83" t="s">
        <v>166</v>
      </c>
      <c r="AO33" s="83" t="s">
        <v>135</v>
      </c>
      <c r="AP33" s="83" t="s">
        <v>153</v>
      </c>
      <c r="AQ33" s="83" t="s">
        <v>131</v>
      </c>
      <c r="AR33" s="83" t="s">
        <v>169</v>
      </c>
      <c r="AS33" s="83" t="s">
        <v>135</v>
      </c>
      <c r="AT33" s="83" t="s">
        <v>152</v>
      </c>
      <c r="AU33" s="83" t="s">
        <v>135</v>
      </c>
      <c r="AV33" s="83" t="s">
        <v>151</v>
      </c>
      <c r="AW33" s="83" t="s">
        <v>131</v>
      </c>
      <c r="AX33" s="83" t="s">
        <v>139</v>
      </c>
      <c r="AY33" s="83" t="s">
        <v>131</v>
      </c>
      <c r="AZ33" s="83" t="s">
        <v>148</v>
      </c>
      <c r="BA33" s="83" t="s">
        <v>135</v>
      </c>
    </row>
    <row r="34" spans="1:53" ht="19.5">
      <c r="A34" s="1">
        <v>30</v>
      </c>
      <c r="B34" s="80"/>
      <c r="C34" s="9"/>
      <c r="D34" s="81"/>
      <c r="E34" s="81"/>
      <c r="F34" s="82" t="s">
        <v>136</v>
      </c>
      <c r="G34" s="82" t="s">
        <v>131</v>
      </c>
      <c r="H34" s="82" t="s">
        <v>160</v>
      </c>
      <c r="I34" s="82" t="s">
        <v>131</v>
      </c>
      <c r="J34" s="82" t="s">
        <v>154</v>
      </c>
      <c r="K34" s="82" t="s">
        <v>131</v>
      </c>
      <c r="L34" s="82" t="s">
        <v>143</v>
      </c>
      <c r="M34" s="82" t="s">
        <v>131</v>
      </c>
      <c r="N34" s="82" t="s">
        <v>158</v>
      </c>
      <c r="O34" s="82" t="s">
        <v>131</v>
      </c>
      <c r="P34" s="82" t="s">
        <v>159</v>
      </c>
      <c r="Q34" s="82" t="s">
        <v>131</v>
      </c>
      <c r="R34" s="82" t="s">
        <v>149</v>
      </c>
      <c r="S34" s="82" t="s">
        <v>131</v>
      </c>
      <c r="T34" s="82" t="s">
        <v>134</v>
      </c>
      <c r="U34" s="82" t="s">
        <v>131</v>
      </c>
      <c r="V34" s="82" t="s">
        <v>147</v>
      </c>
      <c r="W34" s="82" t="s">
        <v>135</v>
      </c>
      <c r="X34" s="82" t="s">
        <v>143</v>
      </c>
      <c r="Y34" s="82" t="s">
        <v>135</v>
      </c>
      <c r="Z34" s="82" t="s">
        <v>168</v>
      </c>
      <c r="AA34" s="82" t="s">
        <v>131</v>
      </c>
      <c r="AB34" s="82" t="s">
        <v>144</v>
      </c>
      <c r="AC34" s="82" t="s">
        <v>131</v>
      </c>
      <c r="AD34" s="83" t="s">
        <v>165</v>
      </c>
      <c r="AE34" s="83" t="s">
        <v>131</v>
      </c>
      <c r="AF34" s="83" t="s">
        <v>149</v>
      </c>
      <c r="AG34" s="83" t="s">
        <v>75</v>
      </c>
      <c r="AH34" s="83" t="s">
        <v>150</v>
      </c>
      <c r="AI34" s="83" t="s">
        <v>135</v>
      </c>
      <c r="AJ34" s="83" t="s">
        <v>152</v>
      </c>
      <c r="AK34" s="83" t="s">
        <v>135</v>
      </c>
      <c r="AL34" s="83" t="s">
        <v>143</v>
      </c>
      <c r="AM34" s="83" t="s">
        <v>131</v>
      </c>
      <c r="AN34" s="83" t="s">
        <v>134</v>
      </c>
      <c r="AO34" s="83" t="s">
        <v>131</v>
      </c>
      <c r="AP34" s="83" t="s">
        <v>170</v>
      </c>
      <c r="AQ34" s="83" t="s">
        <v>135</v>
      </c>
      <c r="AR34" s="83" t="s">
        <v>143</v>
      </c>
      <c r="AS34" s="83" t="s">
        <v>135</v>
      </c>
      <c r="AT34" s="83" t="s">
        <v>173</v>
      </c>
      <c r="AU34" s="83" t="s">
        <v>131</v>
      </c>
      <c r="AV34" s="83" t="s">
        <v>164</v>
      </c>
      <c r="AW34" s="83" t="s">
        <v>131</v>
      </c>
      <c r="AX34" s="83" t="s">
        <v>137</v>
      </c>
      <c r="AY34" s="83" t="s">
        <v>131</v>
      </c>
      <c r="AZ34" s="83" t="s">
        <v>168</v>
      </c>
      <c r="BA34" s="83" t="s">
        <v>131</v>
      </c>
    </row>
    <row r="35" spans="1:53" ht="19.5">
      <c r="A35" s="1">
        <v>31</v>
      </c>
      <c r="B35" s="80"/>
      <c r="C35" s="9"/>
      <c r="D35" s="81"/>
      <c r="E35" s="81"/>
      <c r="F35" s="82" t="s">
        <v>148</v>
      </c>
      <c r="G35" s="82" t="s">
        <v>135</v>
      </c>
      <c r="H35" s="82" t="s">
        <v>173</v>
      </c>
      <c r="I35" s="82" t="s">
        <v>135</v>
      </c>
      <c r="J35" s="82" t="s">
        <v>172</v>
      </c>
      <c r="K35" s="82" t="s">
        <v>135</v>
      </c>
      <c r="L35" s="82" t="s">
        <v>140</v>
      </c>
      <c r="M35" s="82" t="s">
        <v>131</v>
      </c>
      <c r="N35" s="82" t="s">
        <v>143</v>
      </c>
      <c r="O35" s="82" t="s">
        <v>131</v>
      </c>
      <c r="P35" s="82" t="s">
        <v>170</v>
      </c>
      <c r="Q35" s="82" t="s">
        <v>131</v>
      </c>
      <c r="R35" s="82" t="s">
        <v>157</v>
      </c>
      <c r="S35" s="82" t="s">
        <v>135</v>
      </c>
      <c r="T35" s="82" t="s">
        <v>137</v>
      </c>
      <c r="U35" s="82" t="s">
        <v>131</v>
      </c>
      <c r="V35" s="82" t="s">
        <v>141</v>
      </c>
      <c r="W35" s="82" t="s">
        <v>131</v>
      </c>
      <c r="X35" s="82" t="s">
        <v>172</v>
      </c>
      <c r="Y35" s="82" t="s">
        <v>75</v>
      </c>
      <c r="Z35" s="82" t="s">
        <v>138</v>
      </c>
      <c r="AA35" s="82" t="s">
        <v>131</v>
      </c>
      <c r="AB35" s="82" t="s">
        <v>159</v>
      </c>
      <c r="AC35" s="82" t="s">
        <v>135</v>
      </c>
      <c r="AD35" s="83" t="s">
        <v>174</v>
      </c>
      <c r="AE35" s="83" t="s">
        <v>75</v>
      </c>
      <c r="AF35" s="83" t="s">
        <v>171</v>
      </c>
      <c r="AG35" s="83" t="s">
        <v>75</v>
      </c>
      <c r="AH35" s="83" t="s">
        <v>138</v>
      </c>
      <c r="AI35" s="83" t="s">
        <v>75</v>
      </c>
      <c r="AJ35" s="83" t="s">
        <v>167</v>
      </c>
      <c r="AK35" s="83" t="s">
        <v>131</v>
      </c>
      <c r="AL35" s="83" t="s">
        <v>153</v>
      </c>
      <c r="AM35" s="83" t="s">
        <v>135</v>
      </c>
      <c r="AN35" s="83" t="s">
        <v>136</v>
      </c>
      <c r="AO35" s="83" t="s">
        <v>131</v>
      </c>
      <c r="AP35" s="83" t="s">
        <v>169</v>
      </c>
      <c r="AQ35" s="83" t="s">
        <v>131</v>
      </c>
      <c r="AR35" s="83" t="s">
        <v>152</v>
      </c>
      <c r="AS35" s="83" t="s">
        <v>131</v>
      </c>
      <c r="AT35" s="83" t="s">
        <v>146</v>
      </c>
      <c r="AU35" s="83" t="s">
        <v>75</v>
      </c>
      <c r="AV35" s="83" t="s">
        <v>136</v>
      </c>
      <c r="AW35" s="83" t="s">
        <v>135</v>
      </c>
      <c r="AX35" s="83" t="s">
        <v>138</v>
      </c>
      <c r="AY35" s="83" t="s">
        <v>131</v>
      </c>
      <c r="AZ35" s="83" t="s">
        <v>159</v>
      </c>
      <c r="BA35" s="83" t="s">
        <v>75</v>
      </c>
    </row>
    <row r="36" spans="1:53" ht="19.5">
      <c r="A36" s="1">
        <v>32</v>
      </c>
      <c r="B36" s="80"/>
      <c r="C36" s="9"/>
      <c r="D36" s="81"/>
      <c r="E36" s="81"/>
      <c r="F36" s="82" t="s">
        <v>158</v>
      </c>
      <c r="G36" s="82" t="s">
        <v>135</v>
      </c>
      <c r="H36" s="82" t="s">
        <v>159</v>
      </c>
      <c r="I36" s="82" t="s">
        <v>135</v>
      </c>
      <c r="J36" s="82" t="s">
        <v>141</v>
      </c>
      <c r="K36" s="82" t="s">
        <v>135</v>
      </c>
      <c r="L36" s="82" t="s">
        <v>156</v>
      </c>
      <c r="M36" s="82" t="s">
        <v>131</v>
      </c>
      <c r="N36" s="82" t="s">
        <v>161</v>
      </c>
      <c r="O36" s="82" t="s">
        <v>131</v>
      </c>
      <c r="P36" s="82" t="s">
        <v>163</v>
      </c>
      <c r="Q36" s="82" t="s">
        <v>135</v>
      </c>
      <c r="R36" s="82" t="s">
        <v>138</v>
      </c>
      <c r="S36" s="82" t="s">
        <v>135</v>
      </c>
      <c r="T36" s="82" t="s">
        <v>170</v>
      </c>
      <c r="U36" s="82" t="s">
        <v>135</v>
      </c>
      <c r="V36" s="82" t="s">
        <v>133</v>
      </c>
      <c r="W36" s="82" t="s">
        <v>135</v>
      </c>
      <c r="X36" s="82" t="s">
        <v>156</v>
      </c>
      <c r="Y36" s="82" t="s">
        <v>75</v>
      </c>
      <c r="Z36" s="82" t="s">
        <v>139</v>
      </c>
      <c r="AA36" s="82" t="s">
        <v>131</v>
      </c>
      <c r="AB36" s="82" t="s">
        <v>168</v>
      </c>
      <c r="AC36" s="82" t="s">
        <v>75</v>
      </c>
      <c r="AD36" s="83" t="s">
        <v>142</v>
      </c>
      <c r="AE36" s="83" t="s">
        <v>135</v>
      </c>
      <c r="AF36" s="83" t="s">
        <v>154</v>
      </c>
      <c r="AG36" s="83" t="s">
        <v>135</v>
      </c>
      <c r="AH36" s="83" t="s">
        <v>148</v>
      </c>
      <c r="AI36" s="83" t="s">
        <v>75</v>
      </c>
      <c r="AJ36" s="83" t="s">
        <v>170</v>
      </c>
      <c r="AK36" s="83" t="s">
        <v>75</v>
      </c>
      <c r="AL36" s="83" t="s">
        <v>158</v>
      </c>
      <c r="AM36" s="83" t="s">
        <v>135</v>
      </c>
      <c r="AN36" s="83" t="s">
        <v>156</v>
      </c>
      <c r="AO36" s="83" t="s">
        <v>135</v>
      </c>
      <c r="AP36" s="83" t="s">
        <v>156</v>
      </c>
      <c r="AQ36" s="83" t="s">
        <v>75</v>
      </c>
      <c r="AR36" s="83" t="s">
        <v>157</v>
      </c>
      <c r="AS36" s="83" t="s">
        <v>135</v>
      </c>
      <c r="AT36" s="83" t="s">
        <v>134</v>
      </c>
      <c r="AU36" s="83" t="s">
        <v>131</v>
      </c>
      <c r="AV36" s="83" t="s">
        <v>141</v>
      </c>
      <c r="AW36" s="83" t="s">
        <v>75</v>
      </c>
      <c r="AX36" s="83" t="s">
        <v>157</v>
      </c>
      <c r="AY36" s="83" t="s">
        <v>75</v>
      </c>
      <c r="AZ36" s="83" t="s">
        <v>140</v>
      </c>
      <c r="BA36" s="83" t="s">
        <v>135</v>
      </c>
    </row>
    <row r="37" spans="1:53" ht="19.5">
      <c r="A37" s="1">
        <v>33</v>
      </c>
      <c r="B37" s="80"/>
      <c r="C37" s="9"/>
      <c r="D37" s="81"/>
      <c r="E37" s="81"/>
      <c r="F37" s="82" t="s">
        <v>151</v>
      </c>
      <c r="G37" s="82" t="s">
        <v>135</v>
      </c>
      <c r="H37" s="82" t="s">
        <v>173</v>
      </c>
      <c r="I37" s="82" t="s">
        <v>135</v>
      </c>
      <c r="J37" s="82" t="s">
        <v>138</v>
      </c>
      <c r="K37" s="82" t="s">
        <v>75</v>
      </c>
      <c r="L37" s="82" t="s">
        <v>173</v>
      </c>
      <c r="M37" s="82" t="s">
        <v>75</v>
      </c>
      <c r="N37" s="82" t="s">
        <v>148</v>
      </c>
      <c r="O37" s="82" t="s">
        <v>135</v>
      </c>
      <c r="P37" s="82" t="s">
        <v>156</v>
      </c>
      <c r="Q37" s="82" t="s">
        <v>135</v>
      </c>
      <c r="R37" s="82" t="s">
        <v>140</v>
      </c>
      <c r="S37" s="82" t="s">
        <v>131</v>
      </c>
      <c r="T37" s="82" t="s">
        <v>171</v>
      </c>
      <c r="U37" s="82" t="s">
        <v>135</v>
      </c>
      <c r="V37" s="82" t="s">
        <v>160</v>
      </c>
      <c r="W37" s="82" t="s">
        <v>135</v>
      </c>
      <c r="X37" s="82" t="s">
        <v>153</v>
      </c>
      <c r="Y37" s="82" t="s">
        <v>135</v>
      </c>
      <c r="Z37" s="82" t="s">
        <v>143</v>
      </c>
      <c r="AA37" s="82" t="s">
        <v>135</v>
      </c>
      <c r="AB37" s="82" t="s">
        <v>156</v>
      </c>
      <c r="AC37" s="82" t="s">
        <v>135</v>
      </c>
      <c r="AD37" s="83" t="s">
        <v>132</v>
      </c>
      <c r="AE37" s="83" t="s">
        <v>135</v>
      </c>
      <c r="AF37" s="83" t="s">
        <v>142</v>
      </c>
      <c r="AG37" s="83" t="s">
        <v>75</v>
      </c>
      <c r="AH37" s="83" t="s">
        <v>162</v>
      </c>
      <c r="AI37" s="83" t="s">
        <v>131</v>
      </c>
      <c r="AJ37" s="83" t="s">
        <v>143</v>
      </c>
      <c r="AK37" s="83" t="s">
        <v>131</v>
      </c>
      <c r="AL37" s="83" t="s">
        <v>137</v>
      </c>
      <c r="AM37" s="83" t="s">
        <v>131</v>
      </c>
      <c r="AN37" s="83" t="s">
        <v>171</v>
      </c>
      <c r="AO37" s="83" t="s">
        <v>131</v>
      </c>
      <c r="AP37" s="83" t="s">
        <v>162</v>
      </c>
      <c r="AQ37" s="83" t="s">
        <v>131</v>
      </c>
      <c r="AR37" s="83" t="s">
        <v>160</v>
      </c>
      <c r="AS37" s="83" t="s">
        <v>135</v>
      </c>
      <c r="AT37" s="83" t="s">
        <v>153</v>
      </c>
      <c r="AU37" s="83" t="s">
        <v>131</v>
      </c>
      <c r="AV37" s="83" t="s">
        <v>161</v>
      </c>
      <c r="AW37" s="83" t="s">
        <v>135</v>
      </c>
      <c r="AX37" s="83" t="s">
        <v>144</v>
      </c>
      <c r="AY37" s="83" t="s">
        <v>75</v>
      </c>
      <c r="AZ37" s="83" t="s">
        <v>169</v>
      </c>
      <c r="BA37" s="83" t="s">
        <v>135</v>
      </c>
    </row>
    <row r="38" spans="1:53" ht="19.5">
      <c r="A38" s="1">
        <v>34</v>
      </c>
      <c r="B38" s="80"/>
      <c r="C38" s="9"/>
      <c r="D38" s="81"/>
      <c r="E38" s="81"/>
      <c r="F38" s="82" t="s">
        <v>140</v>
      </c>
      <c r="G38" s="82" t="s">
        <v>131</v>
      </c>
      <c r="H38" s="82" t="s">
        <v>150</v>
      </c>
      <c r="I38" s="82" t="s">
        <v>131</v>
      </c>
      <c r="J38" s="82" t="s">
        <v>165</v>
      </c>
      <c r="K38" s="82" t="s">
        <v>135</v>
      </c>
      <c r="L38" s="82" t="s">
        <v>146</v>
      </c>
      <c r="M38" s="82" t="s">
        <v>75</v>
      </c>
      <c r="N38" s="82" t="s">
        <v>153</v>
      </c>
      <c r="O38" s="82" t="s">
        <v>75</v>
      </c>
      <c r="P38" s="82" t="s">
        <v>143</v>
      </c>
      <c r="Q38" s="82" t="s">
        <v>75</v>
      </c>
      <c r="R38" s="82" t="s">
        <v>169</v>
      </c>
      <c r="S38" s="82" t="s">
        <v>75</v>
      </c>
      <c r="T38" s="82" t="s">
        <v>143</v>
      </c>
      <c r="U38" s="82" t="s">
        <v>135</v>
      </c>
      <c r="V38" s="82" t="s">
        <v>133</v>
      </c>
      <c r="W38" s="82" t="s">
        <v>75</v>
      </c>
      <c r="X38" s="82" t="s">
        <v>151</v>
      </c>
      <c r="Y38" s="82" t="s">
        <v>135</v>
      </c>
      <c r="Z38" s="82" t="s">
        <v>170</v>
      </c>
      <c r="AA38" s="82" t="s">
        <v>135</v>
      </c>
      <c r="AB38" s="82" t="s">
        <v>145</v>
      </c>
      <c r="AC38" s="82" t="s">
        <v>131</v>
      </c>
      <c r="AD38" s="83" t="s">
        <v>168</v>
      </c>
      <c r="AE38" s="83" t="s">
        <v>75</v>
      </c>
      <c r="AF38" s="83" t="s">
        <v>172</v>
      </c>
      <c r="AG38" s="83" t="s">
        <v>135</v>
      </c>
      <c r="AH38" s="83" t="s">
        <v>149</v>
      </c>
      <c r="AI38" s="83" t="s">
        <v>75</v>
      </c>
      <c r="AJ38" s="83" t="s">
        <v>160</v>
      </c>
      <c r="AK38" s="83" t="s">
        <v>75</v>
      </c>
      <c r="AL38" s="83" t="s">
        <v>151</v>
      </c>
      <c r="AM38" s="83" t="s">
        <v>75</v>
      </c>
      <c r="AN38" s="83" t="s">
        <v>168</v>
      </c>
      <c r="AO38" s="83" t="s">
        <v>75</v>
      </c>
      <c r="AP38" s="83" t="s">
        <v>173</v>
      </c>
      <c r="AQ38" s="83" t="s">
        <v>75</v>
      </c>
      <c r="AR38" s="83" t="s">
        <v>155</v>
      </c>
      <c r="AS38" s="83" t="s">
        <v>135</v>
      </c>
      <c r="AT38" s="83" t="s">
        <v>150</v>
      </c>
      <c r="AU38" s="83" t="s">
        <v>135</v>
      </c>
      <c r="AV38" s="83" t="s">
        <v>147</v>
      </c>
      <c r="AW38" s="83" t="s">
        <v>135</v>
      </c>
      <c r="AX38" s="83" t="s">
        <v>155</v>
      </c>
      <c r="AY38" s="83" t="s">
        <v>135</v>
      </c>
      <c r="AZ38" s="83" t="s">
        <v>170</v>
      </c>
      <c r="BA38" s="83" t="s">
        <v>75</v>
      </c>
    </row>
    <row r="39" spans="1:53" ht="19.5">
      <c r="A39" s="1">
        <v>35</v>
      </c>
      <c r="B39" s="80"/>
      <c r="C39" s="9"/>
      <c r="D39" s="81"/>
      <c r="E39" s="81"/>
      <c r="F39" s="82" t="s">
        <v>151</v>
      </c>
      <c r="G39" s="82" t="s">
        <v>131</v>
      </c>
      <c r="H39" s="82" t="s">
        <v>148</v>
      </c>
      <c r="I39" s="82" t="s">
        <v>75</v>
      </c>
      <c r="J39" s="82" t="s">
        <v>168</v>
      </c>
      <c r="K39" s="82" t="s">
        <v>131</v>
      </c>
      <c r="L39" s="82" t="s">
        <v>171</v>
      </c>
      <c r="M39" s="82" t="s">
        <v>131</v>
      </c>
      <c r="N39" s="82" t="s">
        <v>153</v>
      </c>
      <c r="O39" s="82" t="s">
        <v>135</v>
      </c>
      <c r="P39" s="82" t="s">
        <v>155</v>
      </c>
      <c r="Q39" s="82" t="s">
        <v>75</v>
      </c>
      <c r="R39" s="82" t="s">
        <v>147</v>
      </c>
      <c r="S39" s="82" t="s">
        <v>131</v>
      </c>
      <c r="T39" s="82" t="s">
        <v>155</v>
      </c>
      <c r="U39" s="82" t="s">
        <v>75</v>
      </c>
      <c r="V39" s="82" t="s">
        <v>146</v>
      </c>
      <c r="W39" s="82" t="s">
        <v>131</v>
      </c>
      <c r="X39" s="82" t="s">
        <v>154</v>
      </c>
      <c r="Y39" s="82" t="s">
        <v>131</v>
      </c>
      <c r="Z39" s="82" t="s">
        <v>170</v>
      </c>
      <c r="AA39" s="82" t="s">
        <v>131</v>
      </c>
      <c r="AB39" s="82" t="s">
        <v>155</v>
      </c>
      <c r="AC39" s="82" t="s">
        <v>135</v>
      </c>
      <c r="AD39" s="83" t="s">
        <v>154</v>
      </c>
      <c r="AE39" s="83" t="s">
        <v>131</v>
      </c>
      <c r="AF39" s="83" t="s">
        <v>155</v>
      </c>
      <c r="AG39" s="83" t="s">
        <v>135</v>
      </c>
      <c r="AH39" s="83" t="s">
        <v>174</v>
      </c>
      <c r="AI39" s="83" t="s">
        <v>131</v>
      </c>
      <c r="AJ39" s="83" t="s">
        <v>164</v>
      </c>
      <c r="AK39" s="83" t="s">
        <v>135</v>
      </c>
      <c r="AL39" s="83" t="s">
        <v>162</v>
      </c>
      <c r="AM39" s="83" t="s">
        <v>131</v>
      </c>
      <c r="AN39" s="83" t="s">
        <v>133</v>
      </c>
      <c r="AO39" s="83" t="s">
        <v>135</v>
      </c>
      <c r="AP39" s="83" t="s">
        <v>144</v>
      </c>
      <c r="AQ39" s="83" t="s">
        <v>131</v>
      </c>
      <c r="AR39" s="83" t="s">
        <v>173</v>
      </c>
      <c r="AS39" s="83" t="s">
        <v>75</v>
      </c>
      <c r="AT39" s="83" t="s">
        <v>142</v>
      </c>
      <c r="AU39" s="83" t="s">
        <v>131</v>
      </c>
      <c r="AV39" s="83" t="s">
        <v>136</v>
      </c>
      <c r="AW39" s="83" t="s">
        <v>135</v>
      </c>
      <c r="AX39" s="83" t="s">
        <v>132</v>
      </c>
      <c r="AY39" s="83" t="s">
        <v>135</v>
      </c>
      <c r="AZ39" s="83" t="s">
        <v>163</v>
      </c>
      <c r="BA39" s="83" t="s">
        <v>131</v>
      </c>
    </row>
    <row r="40" spans="1:53" ht="19.5">
      <c r="A40" s="1">
        <v>36</v>
      </c>
      <c r="B40" s="80"/>
      <c r="C40" s="9"/>
      <c r="D40" s="81"/>
      <c r="E40" s="81"/>
      <c r="F40" s="82" t="s">
        <v>143</v>
      </c>
      <c r="G40" s="82" t="s">
        <v>131</v>
      </c>
      <c r="H40" s="82" t="s">
        <v>136</v>
      </c>
      <c r="I40" s="82" t="s">
        <v>135</v>
      </c>
      <c r="J40" s="82" t="s">
        <v>167</v>
      </c>
      <c r="K40" s="82" t="s">
        <v>75</v>
      </c>
      <c r="L40" s="82" t="s">
        <v>140</v>
      </c>
      <c r="M40" s="82" t="s">
        <v>135</v>
      </c>
      <c r="N40" s="82" t="s">
        <v>172</v>
      </c>
      <c r="O40" s="82" t="s">
        <v>135</v>
      </c>
      <c r="P40" s="82" t="s">
        <v>150</v>
      </c>
      <c r="Q40" s="82" t="s">
        <v>135</v>
      </c>
      <c r="R40" s="82" t="s">
        <v>155</v>
      </c>
      <c r="S40" s="82" t="s">
        <v>75</v>
      </c>
      <c r="T40" s="82" t="s">
        <v>149</v>
      </c>
      <c r="U40" s="82" t="s">
        <v>131</v>
      </c>
      <c r="V40" s="82" t="s">
        <v>172</v>
      </c>
      <c r="W40" s="82" t="s">
        <v>75</v>
      </c>
      <c r="X40" s="82" t="s">
        <v>151</v>
      </c>
      <c r="Y40" s="82" t="s">
        <v>135</v>
      </c>
      <c r="Z40" s="82" t="s">
        <v>144</v>
      </c>
      <c r="AA40" s="82" t="s">
        <v>75</v>
      </c>
      <c r="AB40" s="82" t="s">
        <v>148</v>
      </c>
      <c r="AC40" s="82" t="s">
        <v>75</v>
      </c>
      <c r="AD40" s="83" t="s">
        <v>165</v>
      </c>
      <c r="AE40" s="83" t="s">
        <v>75</v>
      </c>
      <c r="AF40" s="83" t="s">
        <v>144</v>
      </c>
      <c r="AG40" s="83" t="s">
        <v>135</v>
      </c>
      <c r="AH40" s="83" t="s">
        <v>168</v>
      </c>
      <c r="AI40" s="83" t="s">
        <v>75</v>
      </c>
      <c r="AJ40" s="83" t="s">
        <v>165</v>
      </c>
      <c r="AK40" s="83" t="s">
        <v>75</v>
      </c>
      <c r="AL40" s="83" t="s">
        <v>166</v>
      </c>
      <c r="AM40" s="83" t="s">
        <v>75</v>
      </c>
      <c r="AN40" s="83" t="s">
        <v>170</v>
      </c>
      <c r="AO40" s="83" t="s">
        <v>135</v>
      </c>
      <c r="AP40" s="83" t="s">
        <v>133</v>
      </c>
      <c r="AQ40" s="83" t="s">
        <v>135</v>
      </c>
      <c r="AR40" s="83" t="s">
        <v>142</v>
      </c>
      <c r="AS40" s="83" t="s">
        <v>135</v>
      </c>
      <c r="AT40" s="83" t="s">
        <v>132</v>
      </c>
      <c r="AU40" s="83" t="s">
        <v>131</v>
      </c>
      <c r="AV40" s="83" t="s">
        <v>150</v>
      </c>
      <c r="AW40" s="83" t="s">
        <v>135</v>
      </c>
      <c r="AX40" s="83" t="s">
        <v>134</v>
      </c>
      <c r="AY40" s="83" t="s">
        <v>75</v>
      </c>
      <c r="AZ40" s="83" t="s">
        <v>165</v>
      </c>
      <c r="BA40" s="83" t="s">
        <v>75</v>
      </c>
    </row>
    <row r="41" spans="1:53" ht="19.5">
      <c r="A41" s="1">
        <v>37</v>
      </c>
      <c r="B41" s="80"/>
      <c r="C41" s="9"/>
      <c r="D41" s="81"/>
      <c r="E41" s="81"/>
      <c r="F41" s="82" t="s">
        <v>169</v>
      </c>
      <c r="G41" s="82" t="s">
        <v>135</v>
      </c>
      <c r="H41" s="82" t="s">
        <v>141</v>
      </c>
      <c r="I41" s="82" t="s">
        <v>131</v>
      </c>
      <c r="J41" s="82" t="s">
        <v>132</v>
      </c>
      <c r="K41" s="82" t="s">
        <v>135</v>
      </c>
      <c r="L41" s="82" t="s">
        <v>134</v>
      </c>
      <c r="M41" s="82" t="s">
        <v>131</v>
      </c>
      <c r="N41" s="82" t="s">
        <v>141</v>
      </c>
      <c r="O41" s="82" t="s">
        <v>75</v>
      </c>
      <c r="P41" s="82" t="s">
        <v>132</v>
      </c>
      <c r="Q41" s="82" t="s">
        <v>135</v>
      </c>
      <c r="R41" s="82" t="s">
        <v>161</v>
      </c>
      <c r="S41" s="82" t="s">
        <v>131</v>
      </c>
      <c r="T41" s="82" t="s">
        <v>142</v>
      </c>
      <c r="U41" s="82" t="s">
        <v>135</v>
      </c>
      <c r="V41" s="82" t="s">
        <v>170</v>
      </c>
      <c r="W41" s="82" t="s">
        <v>135</v>
      </c>
      <c r="X41" s="82" t="s">
        <v>150</v>
      </c>
      <c r="Y41" s="82" t="s">
        <v>131</v>
      </c>
      <c r="Z41" s="82" t="s">
        <v>171</v>
      </c>
      <c r="AA41" s="82" t="s">
        <v>131</v>
      </c>
      <c r="AB41" s="82" t="s">
        <v>147</v>
      </c>
      <c r="AC41" s="82" t="s">
        <v>135</v>
      </c>
      <c r="AD41" s="83" t="s">
        <v>158</v>
      </c>
      <c r="AE41" s="83" t="s">
        <v>75</v>
      </c>
      <c r="AF41" s="83" t="s">
        <v>153</v>
      </c>
      <c r="AG41" s="83" t="s">
        <v>75</v>
      </c>
      <c r="AH41" s="83" t="s">
        <v>145</v>
      </c>
      <c r="AI41" s="83" t="s">
        <v>135</v>
      </c>
      <c r="AJ41" s="83" t="s">
        <v>136</v>
      </c>
      <c r="AK41" s="83" t="s">
        <v>131</v>
      </c>
      <c r="AL41" s="83" t="s">
        <v>161</v>
      </c>
      <c r="AM41" s="83" t="s">
        <v>75</v>
      </c>
      <c r="AN41" s="83" t="s">
        <v>152</v>
      </c>
      <c r="AO41" s="83" t="s">
        <v>75</v>
      </c>
      <c r="AP41" s="83" t="s">
        <v>150</v>
      </c>
      <c r="AQ41" s="83" t="s">
        <v>75</v>
      </c>
      <c r="AR41" s="83" t="s">
        <v>162</v>
      </c>
      <c r="AS41" s="83" t="s">
        <v>131</v>
      </c>
      <c r="AT41" s="83" t="s">
        <v>172</v>
      </c>
      <c r="AU41" s="83" t="s">
        <v>131</v>
      </c>
      <c r="AV41" s="83" t="s">
        <v>153</v>
      </c>
      <c r="AW41" s="83" t="s">
        <v>131</v>
      </c>
      <c r="AX41" s="83" t="s">
        <v>150</v>
      </c>
      <c r="AY41" s="83" t="s">
        <v>131</v>
      </c>
      <c r="AZ41" s="83" t="s">
        <v>144</v>
      </c>
      <c r="BA41" s="83" t="s">
        <v>75</v>
      </c>
    </row>
    <row r="42" spans="1:53" ht="19.5">
      <c r="A42" s="1">
        <v>38</v>
      </c>
      <c r="B42" s="80"/>
      <c r="C42" s="9"/>
      <c r="D42" s="81"/>
      <c r="E42" s="81"/>
      <c r="F42" s="82" t="s">
        <v>147</v>
      </c>
      <c r="G42" s="82" t="s">
        <v>131</v>
      </c>
      <c r="H42" s="82" t="s">
        <v>157</v>
      </c>
      <c r="I42" s="82" t="s">
        <v>135</v>
      </c>
      <c r="J42" s="82" t="s">
        <v>168</v>
      </c>
      <c r="K42" s="82" t="s">
        <v>131</v>
      </c>
      <c r="L42" s="82" t="s">
        <v>167</v>
      </c>
      <c r="M42" s="82" t="s">
        <v>131</v>
      </c>
      <c r="N42" s="82" t="s">
        <v>133</v>
      </c>
      <c r="O42" s="82" t="s">
        <v>131</v>
      </c>
      <c r="P42" s="82" t="s">
        <v>141</v>
      </c>
      <c r="Q42" s="82" t="s">
        <v>131</v>
      </c>
      <c r="R42" s="82" t="s">
        <v>145</v>
      </c>
      <c r="S42" s="82" t="s">
        <v>131</v>
      </c>
      <c r="T42" s="82" t="s">
        <v>147</v>
      </c>
      <c r="U42" s="82" t="s">
        <v>131</v>
      </c>
      <c r="V42" s="82" t="s">
        <v>132</v>
      </c>
      <c r="W42" s="82" t="s">
        <v>131</v>
      </c>
      <c r="X42" s="82" t="s">
        <v>136</v>
      </c>
      <c r="Y42" s="82" t="s">
        <v>131</v>
      </c>
      <c r="Z42" s="82" t="s">
        <v>160</v>
      </c>
      <c r="AA42" s="82" t="s">
        <v>135</v>
      </c>
      <c r="AB42" s="82" t="s">
        <v>167</v>
      </c>
      <c r="AC42" s="82" t="s">
        <v>131</v>
      </c>
      <c r="AD42" s="83" t="s">
        <v>166</v>
      </c>
      <c r="AE42" s="83" t="s">
        <v>131</v>
      </c>
      <c r="AF42" s="83" t="s">
        <v>138</v>
      </c>
      <c r="AG42" s="83" t="s">
        <v>131</v>
      </c>
      <c r="AH42" s="83" t="s">
        <v>132</v>
      </c>
      <c r="AI42" s="83" t="s">
        <v>131</v>
      </c>
      <c r="AJ42" s="83" t="s">
        <v>172</v>
      </c>
      <c r="AK42" s="83" t="s">
        <v>131</v>
      </c>
      <c r="AL42" s="83" t="s">
        <v>133</v>
      </c>
      <c r="AM42" s="83" t="s">
        <v>131</v>
      </c>
      <c r="AN42" s="83" t="s">
        <v>134</v>
      </c>
      <c r="AO42" s="83" t="s">
        <v>131</v>
      </c>
      <c r="AP42" s="83" t="s">
        <v>138</v>
      </c>
      <c r="AQ42" s="83" t="s">
        <v>131</v>
      </c>
      <c r="AR42" s="83" t="s">
        <v>151</v>
      </c>
      <c r="AS42" s="83" t="s">
        <v>135</v>
      </c>
      <c r="AT42" s="83" t="s">
        <v>149</v>
      </c>
      <c r="AU42" s="83" t="s">
        <v>135</v>
      </c>
      <c r="AV42" s="83" t="s">
        <v>143</v>
      </c>
      <c r="AW42" s="83" t="s">
        <v>131</v>
      </c>
      <c r="AX42" s="83" t="s">
        <v>171</v>
      </c>
      <c r="AY42" s="83" t="s">
        <v>131</v>
      </c>
      <c r="AZ42" s="83" t="s">
        <v>172</v>
      </c>
      <c r="BA42" s="83" t="s">
        <v>135</v>
      </c>
    </row>
    <row r="43" spans="1:53" ht="19.5">
      <c r="A43" s="1">
        <v>39</v>
      </c>
      <c r="B43" s="80"/>
      <c r="C43" s="9"/>
      <c r="D43" s="81"/>
      <c r="E43" s="81"/>
      <c r="F43" s="82" t="s">
        <v>139</v>
      </c>
      <c r="G43" s="82" t="s">
        <v>75</v>
      </c>
      <c r="H43" s="82" t="s">
        <v>147</v>
      </c>
      <c r="I43" s="82" t="s">
        <v>131</v>
      </c>
      <c r="J43" s="82"/>
      <c r="K43" s="82"/>
      <c r="L43" s="82" t="s">
        <v>155</v>
      </c>
      <c r="M43" s="82" t="s">
        <v>131</v>
      </c>
      <c r="N43" s="82" t="s">
        <v>152</v>
      </c>
      <c r="O43" s="82" t="s">
        <v>131</v>
      </c>
      <c r="P43" s="82"/>
      <c r="Q43" s="82"/>
      <c r="R43" s="82" t="s">
        <v>167</v>
      </c>
      <c r="S43" s="82" t="s">
        <v>135</v>
      </c>
      <c r="T43" s="82" t="s">
        <v>169</v>
      </c>
      <c r="U43" s="82" t="s">
        <v>135</v>
      </c>
      <c r="V43" s="82" t="s">
        <v>150</v>
      </c>
      <c r="W43" s="82" t="s">
        <v>75</v>
      </c>
      <c r="X43" s="82" t="s">
        <v>160</v>
      </c>
      <c r="Y43" s="82" t="s">
        <v>131</v>
      </c>
      <c r="Z43" s="82" t="s">
        <v>140</v>
      </c>
      <c r="AA43" s="82" t="s">
        <v>135</v>
      </c>
      <c r="AB43" s="82" t="s">
        <v>137</v>
      </c>
      <c r="AC43" s="82" t="s">
        <v>131</v>
      </c>
      <c r="AD43" s="83" t="s">
        <v>139</v>
      </c>
      <c r="AE43" s="83" t="s">
        <v>135</v>
      </c>
      <c r="AF43" s="83" t="s">
        <v>146</v>
      </c>
      <c r="AG43" s="83" t="s">
        <v>75</v>
      </c>
      <c r="AH43" s="83" t="s">
        <v>167</v>
      </c>
      <c r="AI43" s="83" t="s">
        <v>75</v>
      </c>
      <c r="AJ43" s="83" t="s">
        <v>169</v>
      </c>
      <c r="AK43" s="83" t="s">
        <v>135</v>
      </c>
      <c r="AL43" s="83" t="s">
        <v>136</v>
      </c>
      <c r="AM43" s="83" t="s">
        <v>75</v>
      </c>
      <c r="AN43" s="83" t="s">
        <v>152</v>
      </c>
      <c r="AO43" s="83" t="s">
        <v>75</v>
      </c>
      <c r="AP43" s="83" t="s">
        <v>140</v>
      </c>
      <c r="AQ43" s="83" t="s">
        <v>75</v>
      </c>
      <c r="AR43" s="83" t="s">
        <v>150</v>
      </c>
      <c r="AS43" s="83" t="s">
        <v>131</v>
      </c>
      <c r="AT43" s="83" t="s">
        <v>172</v>
      </c>
      <c r="AU43" s="83" t="s">
        <v>75</v>
      </c>
      <c r="AV43" s="83" t="s">
        <v>154</v>
      </c>
      <c r="AW43" s="83" t="s">
        <v>135</v>
      </c>
      <c r="AX43" s="83" t="s">
        <v>151</v>
      </c>
      <c r="AY43" s="83" t="s">
        <v>135</v>
      </c>
      <c r="AZ43" s="83" t="s">
        <v>166</v>
      </c>
      <c r="BA43" s="83" t="s">
        <v>135</v>
      </c>
    </row>
    <row r="44" spans="1:53" ht="19.5">
      <c r="A44" s="1">
        <v>40</v>
      </c>
      <c r="B44" s="80"/>
      <c r="C44" s="9"/>
      <c r="D44" s="81"/>
      <c r="E44" s="81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</row>
    <row r="45" spans="1:53" ht="19.5">
      <c r="A45" s="1">
        <v>41</v>
      </c>
      <c r="B45" s="80"/>
      <c r="C45" s="9"/>
      <c r="D45" s="81"/>
      <c r="E45" s="81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</row>
    <row r="46" spans="1:53" ht="19.5">
      <c r="A46" s="1">
        <v>42</v>
      </c>
      <c r="B46" s="80"/>
      <c r="C46" s="9"/>
      <c r="D46" s="81"/>
      <c r="E46" s="81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</row>
    <row r="47" spans="1:53" ht="19.5">
      <c r="A47" s="1">
        <v>43</v>
      </c>
      <c r="B47" s="80"/>
      <c r="C47" s="9"/>
      <c r="D47" s="81"/>
      <c r="E47" s="81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</row>
    <row r="48" spans="1:53" ht="19.5">
      <c r="A48" s="1">
        <v>44</v>
      </c>
      <c r="B48" s="80"/>
      <c r="C48" s="9"/>
      <c r="D48" s="81"/>
      <c r="E48" s="81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</row>
    <row r="49" spans="1:53" ht="19.5">
      <c r="A49" s="1">
        <v>45</v>
      </c>
      <c r="B49" s="80"/>
      <c r="C49" s="9"/>
      <c r="D49" s="81"/>
      <c r="E49" s="81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</row>
    <row r="50" spans="1:53" ht="19.5">
      <c r="A50" s="1">
        <v>46</v>
      </c>
      <c r="B50" s="80"/>
      <c r="C50" s="9"/>
      <c r="D50" s="81"/>
      <c r="E50" s="81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</row>
    <row r="51" spans="1:53" ht="19.5">
      <c r="A51" s="1">
        <v>47</v>
      </c>
      <c r="B51" s="80"/>
      <c r="C51" s="9"/>
      <c r="D51" s="81"/>
      <c r="E51" s="81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</row>
    <row r="52" spans="1:53" ht="19.5">
      <c r="A52" s="1">
        <v>48</v>
      </c>
      <c r="B52" s="80"/>
      <c r="C52" s="9"/>
      <c r="D52" s="81"/>
      <c r="E52" s="81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</row>
    <row r="53" spans="1:53" ht="19.5">
      <c r="A53" s="1">
        <v>49</v>
      </c>
      <c r="B53" s="80"/>
      <c r="C53" s="9"/>
      <c r="D53" s="81"/>
      <c r="E53" s="81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</row>
    <row r="54" spans="1:53" ht="19.5">
      <c r="A54" s="1">
        <v>50</v>
      </c>
      <c r="B54" s="80"/>
      <c r="C54" s="9"/>
      <c r="D54" s="81"/>
      <c r="E54" s="81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</row>
    <row r="55" spans="1:53" ht="19.5">
      <c r="A55" s="1">
        <v>51</v>
      </c>
      <c r="B55" s="80"/>
      <c r="C55" s="9"/>
      <c r="D55" s="81"/>
      <c r="E55" s="81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</row>
    <row r="56" spans="1:53" ht="19.5">
      <c r="A56" s="1">
        <v>52</v>
      </c>
      <c r="B56" s="80"/>
      <c r="C56" s="9"/>
      <c r="D56" s="81"/>
      <c r="E56" s="81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</row>
    <row r="57" spans="1:53" ht="19.5">
      <c r="A57" s="1">
        <v>53</v>
      </c>
      <c r="B57" s="80"/>
      <c r="C57" s="9"/>
      <c r="D57" s="81"/>
      <c r="E57" s="81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</row>
    <row r="58" spans="1:53" ht="19.5">
      <c r="A58" s="1">
        <v>54</v>
      </c>
      <c r="B58" s="80"/>
      <c r="C58" s="9"/>
      <c r="D58" s="81"/>
      <c r="E58" s="81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</row>
    <row r="59" spans="1:53" ht="19.5">
      <c r="A59" s="1">
        <v>55</v>
      </c>
      <c r="B59" s="80"/>
      <c r="C59" s="9"/>
      <c r="D59" s="81"/>
      <c r="E59" s="81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</row>
    <row r="60" spans="1:53" ht="19.5">
      <c r="A60" s="1">
        <v>56</v>
      </c>
      <c r="B60" s="80"/>
      <c r="C60" s="9"/>
      <c r="D60" s="81"/>
      <c r="E60" s="81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</row>
    <row r="61" spans="1:53" ht="19.5">
      <c r="A61" s="1">
        <v>57</v>
      </c>
      <c r="B61" s="80"/>
      <c r="C61" s="9"/>
      <c r="D61" s="81"/>
      <c r="E61" s="81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</row>
    <row r="62" spans="1:53" ht="19.5">
      <c r="A62" s="1">
        <v>58</v>
      </c>
      <c r="B62" s="80"/>
      <c r="C62" s="9"/>
      <c r="D62" s="81"/>
      <c r="E62" s="81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</row>
    <row r="63" spans="1:53" ht="19.5">
      <c r="A63" s="1">
        <v>59</v>
      </c>
      <c r="B63" s="80"/>
      <c r="C63" s="9"/>
      <c r="D63" s="81"/>
      <c r="E63" s="81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</row>
    <row r="64" spans="1:53" ht="19.5">
      <c r="A64" s="1">
        <v>60</v>
      </c>
      <c r="B64" s="80"/>
      <c r="C64" s="9"/>
      <c r="D64" s="81"/>
      <c r="E64" s="81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</row>
    <row r="65" spans="1:53" ht="19.5">
      <c r="A65" s="1">
        <v>61</v>
      </c>
      <c r="B65" s="80"/>
      <c r="C65" s="9"/>
      <c r="D65" s="81"/>
      <c r="E65" s="81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</row>
    <row r="66" spans="1:53" ht="19.5">
      <c r="A66" s="1">
        <v>62</v>
      </c>
      <c r="B66" s="80"/>
      <c r="C66" s="9"/>
      <c r="D66" s="81"/>
      <c r="E66" s="81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</row>
    <row r="67" spans="1:53" ht="19.5">
      <c r="A67" s="1">
        <v>63</v>
      </c>
      <c r="B67" s="80"/>
      <c r="C67" s="9"/>
      <c r="D67" s="81"/>
      <c r="E67" s="81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</row>
    <row r="68" spans="1:53" ht="19.5">
      <c r="A68" s="1">
        <v>64</v>
      </c>
      <c r="B68" s="80"/>
      <c r="C68" s="9"/>
      <c r="D68" s="81"/>
      <c r="E68" s="81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</row>
    <row r="69" spans="1:53" ht="19.5">
      <c r="A69" s="1">
        <v>65</v>
      </c>
      <c r="B69" s="80"/>
      <c r="C69" s="9"/>
      <c r="D69" s="81"/>
      <c r="E69" s="81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</row>
    <row r="70" spans="1:53" ht="19.5">
      <c r="A70" s="1">
        <v>66</v>
      </c>
      <c r="B70" s="80"/>
      <c r="C70" s="9"/>
      <c r="D70" s="81"/>
      <c r="E70" s="81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</row>
    <row r="71" spans="1:53" ht="19.5">
      <c r="A71" s="1">
        <v>67</v>
      </c>
      <c r="B71" s="80"/>
      <c r="C71" s="9"/>
      <c r="D71" s="81"/>
      <c r="E71" s="81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</row>
    <row r="72" spans="1:53" ht="19.5">
      <c r="A72" s="1">
        <v>68</v>
      </c>
      <c r="B72" s="80"/>
      <c r="C72" s="9"/>
      <c r="D72" s="81"/>
      <c r="E72" s="81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</row>
    <row r="73" spans="1:53" ht="19.5">
      <c r="A73" s="1">
        <v>69</v>
      </c>
      <c r="B73" s="80"/>
      <c r="C73" s="9"/>
      <c r="D73" s="81"/>
      <c r="E73" s="81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</row>
    <row r="74" spans="1:53" ht="19.5">
      <c r="A74" s="1">
        <v>70</v>
      </c>
      <c r="B74" s="80"/>
      <c r="C74" s="9"/>
      <c r="D74" s="81"/>
      <c r="E74" s="81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</row>
    <row r="75" spans="1:53" ht="19.5">
      <c r="A75" s="1">
        <v>71</v>
      </c>
      <c r="B75" s="80"/>
      <c r="C75" s="9"/>
      <c r="D75" s="81"/>
      <c r="E75" s="81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</row>
    <row r="76" spans="1:53" ht="19.5">
      <c r="A76" s="1">
        <v>72</v>
      </c>
      <c r="B76" s="80"/>
      <c r="C76" s="9"/>
      <c r="D76" s="81"/>
      <c r="E76" s="81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</row>
    <row r="77" spans="1:53" ht="19.5">
      <c r="A77" s="1">
        <v>73</v>
      </c>
      <c r="B77" s="80"/>
      <c r="C77" s="9"/>
      <c r="D77" s="81"/>
      <c r="E77" s="81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</row>
    <row r="78" spans="1:53" ht="19.5">
      <c r="A78" s="1">
        <v>74</v>
      </c>
      <c r="B78" s="80"/>
      <c r="C78" s="9"/>
      <c r="D78" s="81"/>
      <c r="E78" s="81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</row>
    <row r="79" spans="1:53" ht="19.5">
      <c r="A79" s="1">
        <v>75</v>
      </c>
      <c r="B79" s="80"/>
      <c r="C79" s="9"/>
      <c r="D79" s="81"/>
      <c r="E79" s="81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</row>
    <row r="80" spans="1:53" ht="19.5">
      <c r="A80" s="1">
        <v>76</v>
      </c>
      <c r="B80" s="80"/>
      <c r="C80" s="9"/>
      <c r="D80" s="81"/>
      <c r="E80" s="81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</row>
    <row r="81" spans="1:53" ht="19.5">
      <c r="A81" s="1">
        <v>77</v>
      </c>
      <c r="B81" s="80"/>
      <c r="C81" s="9"/>
      <c r="D81" s="81"/>
      <c r="E81" s="81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</row>
    <row r="82" spans="1:53" ht="19.5">
      <c r="A82" s="1">
        <v>78</v>
      </c>
      <c r="B82" s="80"/>
      <c r="C82" s="9"/>
      <c r="D82" s="81"/>
      <c r="E82" s="81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</row>
    <row r="83" spans="1:53" ht="19.5">
      <c r="A83" s="1">
        <v>79</v>
      </c>
      <c r="B83" s="80"/>
      <c r="C83" s="9"/>
      <c r="D83" s="81"/>
      <c r="E83" s="81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</row>
    <row r="84" spans="1:53" ht="19.5">
      <c r="A84" s="1">
        <v>80</v>
      </c>
      <c r="B84" s="80"/>
      <c r="C84" s="9"/>
      <c r="D84" s="81"/>
      <c r="E84" s="81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</row>
    <row r="85" spans="1:53" ht="19.5">
      <c r="A85" s="1">
        <v>81</v>
      </c>
      <c r="B85" s="80"/>
      <c r="C85" s="9"/>
      <c r="D85" s="81"/>
      <c r="E85" s="81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</row>
    <row r="86" spans="1:53" ht="19.5">
      <c r="A86" s="1">
        <v>82</v>
      </c>
      <c r="B86" s="80"/>
      <c r="C86" s="9"/>
      <c r="D86" s="81"/>
      <c r="E86" s="81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</row>
    <row r="87" spans="1:53" ht="19.5">
      <c r="A87" s="1">
        <v>83</v>
      </c>
      <c r="B87" s="80"/>
      <c r="C87" s="9"/>
      <c r="D87" s="81"/>
      <c r="E87" s="81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</row>
    <row r="88" spans="1:53" ht="19.5">
      <c r="A88" s="1">
        <v>84</v>
      </c>
      <c r="B88" s="80"/>
      <c r="C88" s="9"/>
      <c r="D88" s="81"/>
      <c r="E88" s="81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</row>
    <row r="89" spans="1:53" ht="19.5">
      <c r="A89" s="1">
        <v>85</v>
      </c>
      <c r="B89" s="80"/>
      <c r="C89" s="9"/>
      <c r="D89" s="81"/>
      <c r="E89" s="81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</row>
    <row r="90" spans="1:53" ht="19.5">
      <c r="A90" s="1">
        <v>86</v>
      </c>
      <c r="B90" s="80"/>
      <c r="C90" s="9"/>
      <c r="D90" s="81"/>
      <c r="E90" s="81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</row>
    <row r="91" spans="1:53" ht="19.5">
      <c r="A91" s="1">
        <v>87</v>
      </c>
      <c r="B91" s="80"/>
      <c r="C91" s="9"/>
      <c r="D91" s="81"/>
      <c r="E91" s="81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</row>
    <row r="92" spans="1:53" ht="19.5">
      <c r="A92" s="1">
        <v>88</v>
      </c>
      <c r="B92" s="80"/>
      <c r="C92" s="9"/>
      <c r="D92" s="81"/>
      <c r="E92" s="81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</row>
    <row r="93" spans="1:53" ht="19.5">
      <c r="A93" s="1">
        <v>89</v>
      </c>
      <c r="B93" s="80"/>
      <c r="C93" s="9"/>
      <c r="D93" s="81"/>
      <c r="E93" s="81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</row>
    <row r="94" spans="1:53" ht="19.5">
      <c r="A94" s="1">
        <v>90</v>
      </c>
      <c r="B94" s="80"/>
      <c r="C94" s="9"/>
      <c r="D94" s="81"/>
      <c r="E94" s="81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</row>
    <row r="95" spans="1:53" ht="19.5">
      <c r="A95" s="1">
        <v>91</v>
      </c>
      <c r="B95" s="80"/>
      <c r="C95" s="9"/>
      <c r="D95" s="81"/>
      <c r="E95" s="81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</row>
    <row r="96" spans="1:53" ht="19.5">
      <c r="A96" s="1">
        <v>92</v>
      </c>
      <c r="B96" s="80"/>
      <c r="C96" s="9"/>
      <c r="D96" s="81"/>
      <c r="E96" s="81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</row>
    <row r="97" spans="1:53" ht="19.5">
      <c r="A97" s="1">
        <v>93</v>
      </c>
      <c r="B97" s="80"/>
      <c r="C97" s="9"/>
      <c r="D97" s="81"/>
      <c r="E97" s="81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</row>
    <row r="98" spans="1:53" ht="19.5">
      <c r="A98" s="1">
        <v>94</v>
      </c>
      <c r="B98" s="80"/>
      <c r="C98" s="9"/>
      <c r="D98" s="81"/>
      <c r="E98" s="81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</row>
    <row r="99" spans="1:53" ht="19.5">
      <c r="A99" s="1">
        <v>95</v>
      </c>
      <c r="B99" s="80"/>
      <c r="C99" s="9"/>
      <c r="D99" s="81"/>
      <c r="E99" s="81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</row>
    <row r="100" spans="1:53" ht="19.5">
      <c r="A100" s="1">
        <v>96</v>
      </c>
      <c r="B100" s="80"/>
      <c r="C100" s="9"/>
      <c r="D100" s="81"/>
      <c r="E100" s="81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</row>
    <row r="101" spans="1:53" ht="19.5">
      <c r="A101" s="1">
        <v>97</v>
      </c>
      <c r="B101" s="80"/>
      <c r="C101" s="9"/>
      <c r="D101" s="81"/>
      <c r="E101" s="81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</row>
    <row r="102" spans="1:53" ht="19.5">
      <c r="A102" s="1">
        <v>98</v>
      </c>
      <c r="B102" s="80"/>
      <c r="C102" s="9"/>
      <c r="D102" s="81"/>
      <c r="E102" s="81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</row>
    <row r="103" spans="1:53" ht="19.5">
      <c r="A103" s="1">
        <v>99</v>
      </c>
      <c r="B103" s="80"/>
      <c r="C103" s="9"/>
      <c r="D103" s="81"/>
      <c r="E103" s="81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</row>
    <row r="104" spans="1:53" ht="19.5">
      <c r="A104" s="1">
        <v>100</v>
      </c>
      <c r="B104" s="80"/>
      <c r="C104" s="9"/>
      <c r="D104" s="81"/>
      <c r="E104" s="81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</row>
  </sheetData>
  <mergeCells count="33">
    <mergeCell ref="A2:A4"/>
    <mergeCell ref="N3:O3"/>
    <mergeCell ref="P3:Q3"/>
    <mergeCell ref="B2:B4"/>
    <mergeCell ref="C2:C4"/>
    <mergeCell ref="D2:D4"/>
    <mergeCell ref="E2:E4"/>
    <mergeCell ref="R3:S3"/>
    <mergeCell ref="B1:E1"/>
    <mergeCell ref="F3:G3"/>
    <mergeCell ref="H3:I3"/>
    <mergeCell ref="J3:K3"/>
    <mergeCell ref="L3:M3"/>
    <mergeCell ref="F1:BA1"/>
    <mergeCell ref="F2:AC2"/>
    <mergeCell ref="AD2:BA2"/>
    <mergeCell ref="AD3:AE3"/>
    <mergeCell ref="AF3:AG3"/>
    <mergeCell ref="AH3:AI3"/>
    <mergeCell ref="AJ3:AK3"/>
    <mergeCell ref="AL3:AM3"/>
    <mergeCell ref="AN3:AO3"/>
    <mergeCell ref="AP3:AQ3"/>
    <mergeCell ref="AT3:AU3"/>
    <mergeCell ref="AV3:AW3"/>
    <mergeCell ref="AX3:AY3"/>
    <mergeCell ref="AZ3:BA3"/>
    <mergeCell ref="T3:U3"/>
    <mergeCell ref="V3:W3"/>
    <mergeCell ref="X3:Y3"/>
    <mergeCell ref="Z3:AA3"/>
    <mergeCell ref="AB3:AC3"/>
    <mergeCell ref="AR3:AS3"/>
  </mergeCells>
  <phoneticPr fontId="1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EA3853D-AC1B-4940-9DF2-B575EBE2361A}">
          <x14:formula1>
            <xm:f>ref!$B$2:$B$4</xm:f>
          </x14:formula1>
          <xm:sqref>BA5:BA104 AY5:AY104 AW5:AW104 AU5:AU104 AS5:AS104 AQ5:AQ104 AO5:AO104 AM5:AM104 AK5:AK104 AI5:AI104 AG5:AG104 AE5:AE104 AC5:AC104 AA5:AA104 W5:W104 U5:U104 S5:S104 Q5:Q104 O5:O104 M5:M104 K5:K105 I5:I104 G5:G104 Y5:Y104</xm:sqref>
        </x14:dataValidation>
        <x14:dataValidation type="list" allowBlank="1" showInputMessage="1" showErrorMessage="1" xr:uid="{C706445B-6503-D140-A339-96E0C195B9C4}">
          <x14:formula1>
            <xm:f>ref!$A$2:$A$43</xm:f>
          </x14:formula1>
          <xm:sqref>AZ5:AZ104 AX5:AX104 AV5:AV104 AT5:AT104 AR5:AR104 AP5:AP104 AN5:AN104 AL5:AL104 AJ5:AJ104 AH5:AH104 AF5:AF104 AD5:AD104 AB5:AB104 Z5:Z104 V5:V104 T5:T104 R5:R104 P5:P104 N5:N104 L5:L104 J5:J104 H5:H104 F5:F104 X5:X104</xm:sqref>
        </x14:dataValidation>
        <x14:dataValidation type="list" allowBlank="1" showInputMessage="1" showErrorMessage="1" xr:uid="{71567A73-6C84-A44A-98D4-3C7A669DC13F}">
          <x14:formula1>
            <xm:f>ref!$C$2:$C$3</xm:f>
          </x14:formula1>
          <xm:sqref>D105:D1048576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6CD7F-603D-894D-A219-761BA9860CF6}">
  <sheetPr>
    <tabColor rgb="FFFF0000"/>
  </sheetPr>
  <dimension ref="A11:D213"/>
  <sheetViews>
    <sheetView view="pageLayout" zoomScale="90" zoomScaleNormal="157" zoomScalePageLayoutView="90" workbookViewId="0">
      <selection activeCell="B31" sqref="B31"/>
    </sheetView>
  </sheetViews>
  <sheetFormatPr defaultColWidth="10.875" defaultRowHeight="16.5"/>
  <cols>
    <col min="1" max="1" width="14.625" style="12" customWidth="1"/>
    <col min="2" max="2" width="19" style="12" customWidth="1"/>
    <col min="3" max="3" width="30.5" style="12" customWidth="1"/>
    <col min="4" max="4" width="12" style="12" customWidth="1"/>
    <col min="5" max="16384" width="10.875" style="12"/>
  </cols>
  <sheetData>
    <row r="11" spans="1:4" ht="15" customHeight="1">
      <c r="A11" s="112" t="s">
        <v>127</v>
      </c>
      <c r="B11" s="113"/>
      <c r="C11" s="113"/>
      <c r="D11" s="113"/>
    </row>
    <row r="12" spans="1:4" ht="15" customHeight="1">
      <c r="A12" s="113"/>
      <c r="B12" s="113"/>
      <c r="C12" s="113"/>
      <c r="D12" s="113"/>
    </row>
    <row r="13" spans="1:4" ht="15" customHeight="1">
      <c r="A13" s="113"/>
      <c r="B13" s="113"/>
      <c r="C13" s="113"/>
      <c r="D13" s="113"/>
    </row>
    <row r="14" spans="1:4" ht="15" customHeight="1">
      <c r="A14" s="113"/>
      <c r="B14" s="113"/>
      <c r="C14" s="113"/>
      <c r="D14" s="113"/>
    </row>
    <row r="15" spans="1:4" ht="15" customHeight="1">
      <c r="A15" s="113"/>
      <c r="B15" s="113"/>
      <c r="C15" s="113"/>
      <c r="D15" s="113"/>
    </row>
    <row r="16" spans="1:4" ht="15" customHeight="1">
      <c r="A16" s="113"/>
      <c r="B16" s="113"/>
      <c r="C16" s="113"/>
      <c r="D16" s="113"/>
    </row>
    <row r="20" spans="2:3" ht="24">
      <c r="B20" s="86" t="s">
        <v>126</v>
      </c>
      <c r="C20" s="90">
        <v>7</v>
      </c>
    </row>
    <row r="21" spans="2:3" ht="24">
      <c r="B21" s="86" t="s">
        <v>76</v>
      </c>
      <c r="C21" s="87" t="str">
        <f>VLOOKUP($C$20,data!$A$4:$CE$102,2,FALSE)</f>
        <v/>
      </c>
    </row>
    <row r="22" spans="2:3" ht="24">
      <c r="B22" s="86" t="s">
        <v>81</v>
      </c>
      <c r="C22" s="88" t="str">
        <f>VLOOKUP($C$20,data!$A$4:$CE$102,4,FALSE)</f>
        <v/>
      </c>
    </row>
    <row r="23" spans="2:3" ht="24">
      <c r="B23" s="86" t="s">
        <v>82</v>
      </c>
      <c r="C23" s="88" t="str">
        <f>VLOOKUP($C$20,data!$A$4:$CE$102,5,FALSE)</f>
        <v/>
      </c>
    </row>
    <row r="24" spans="2:3" ht="24">
      <c r="B24" s="86" t="s">
        <v>77</v>
      </c>
      <c r="C24" s="89">
        <f ca="1">TODAY()</f>
        <v>45678</v>
      </c>
    </row>
    <row r="44" spans="1:1">
      <c r="A44" s="44" t="str">
        <f>"前測：所有參加者的表現與"&amp;C21&amp;"的表現對比圖"</f>
        <v>前測：所有參加者的表現與的表現對比圖</v>
      </c>
    </row>
    <row r="45" spans="1:1">
      <c r="A45" s="44"/>
    </row>
    <row r="51" spans="1:3">
      <c r="A51" s="18"/>
    </row>
    <row r="63" spans="1:3">
      <c r="A63" s="15"/>
      <c r="B63" s="15"/>
    </row>
    <row r="64" spans="1:3">
      <c r="A64" s="114"/>
      <c r="B64" s="114"/>
      <c r="C64" s="13"/>
    </row>
    <row r="65" spans="1:3">
      <c r="A65" s="16"/>
      <c r="B65" s="15"/>
      <c r="C65" s="13"/>
    </row>
    <row r="66" spans="1:3">
      <c r="A66" s="16"/>
      <c r="B66" s="15"/>
      <c r="C66" s="14"/>
    </row>
    <row r="67" spans="1:3">
      <c r="A67" s="16"/>
      <c r="B67" s="17"/>
    </row>
    <row r="68" spans="1:3">
      <c r="A68" s="85" t="str">
        <f>"前測："&amp;C21&amp;"在各個人資源維度的答題表現"</f>
        <v>前測：在各個人資源維度的答題表現</v>
      </c>
      <c r="B68" s="17"/>
    </row>
    <row r="69" spans="1:3">
      <c r="A69" s="85"/>
      <c r="B69" s="43"/>
    </row>
    <row r="88" spans="1:4">
      <c r="A88" s="44" t="str">
        <f>"後測：所有參加者的表現與"&amp;$C$21&amp;"的表現對比圖"</f>
        <v>後測：所有參加者的表現與的表現對比圖</v>
      </c>
    </row>
    <row r="89" spans="1:4">
      <c r="A89" s="44"/>
    </row>
    <row r="90" spans="1:4">
      <c r="A90" s="15"/>
      <c r="B90" s="41"/>
      <c r="C90" s="41"/>
    </row>
    <row r="91" spans="1:4">
      <c r="A91" s="42"/>
      <c r="B91" s="36"/>
      <c r="C91" s="36"/>
    </row>
    <row r="92" spans="1:4">
      <c r="A92" s="22"/>
      <c r="B92" s="36"/>
      <c r="C92" s="36"/>
    </row>
    <row r="93" spans="1:4">
      <c r="A93" s="42"/>
      <c r="B93" s="36"/>
      <c r="C93" s="36"/>
    </row>
    <row r="94" spans="1:4">
      <c r="A94" s="22"/>
      <c r="B94" s="36"/>
      <c r="C94" s="36"/>
      <c r="D94" s="15"/>
    </row>
    <row r="95" spans="1:4">
      <c r="A95" s="15"/>
      <c r="B95" s="15"/>
      <c r="C95" s="15"/>
      <c r="D95" s="15"/>
    </row>
    <row r="96" spans="1:4">
      <c r="A96" s="15"/>
      <c r="B96" s="15"/>
      <c r="C96" s="15"/>
      <c r="D96" s="15"/>
    </row>
    <row r="97" spans="1:4">
      <c r="A97" s="40"/>
      <c r="B97" s="15"/>
      <c r="C97" s="15"/>
      <c r="D97" s="15"/>
    </row>
    <row r="98" spans="1:4">
      <c r="A98" s="40"/>
      <c r="B98" s="15"/>
      <c r="C98" s="15"/>
      <c r="D98" s="15"/>
    </row>
    <row r="99" spans="1:4">
      <c r="A99" s="15"/>
      <c r="B99" s="15"/>
      <c r="C99" s="15"/>
      <c r="D99" s="15"/>
    </row>
    <row r="100" spans="1:4">
      <c r="A100" s="21"/>
      <c r="B100" s="21"/>
      <c r="C100" s="21"/>
      <c r="D100" s="21"/>
    </row>
    <row r="101" spans="1:4">
      <c r="A101" s="20"/>
      <c r="B101" s="20"/>
      <c r="C101" s="20"/>
      <c r="D101" s="20"/>
    </row>
    <row r="102" spans="1:4">
      <c r="A102" s="15"/>
      <c r="B102" s="15"/>
      <c r="C102" s="15"/>
      <c r="D102" s="15"/>
    </row>
    <row r="103" spans="1:4">
      <c r="A103" s="15"/>
      <c r="B103" s="15"/>
      <c r="C103" s="15"/>
      <c r="D103" s="15"/>
    </row>
    <row r="104" spans="1:4">
      <c r="A104" s="15"/>
      <c r="B104" s="15"/>
      <c r="C104" s="15"/>
      <c r="D104" s="15"/>
    </row>
    <row r="105" spans="1:4">
      <c r="A105" s="15"/>
      <c r="B105" s="15"/>
      <c r="C105" s="15"/>
      <c r="D105" s="15"/>
    </row>
    <row r="106" spans="1:4">
      <c r="A106" s="15"/>
      <c r="B106" s="15"/>
      <c r="C106" s="15"/>
      <c r="D106" s="15"/>
    </row>
    <row r="107" spans="1:4">
      <c r="A107" s="15"/>
      <c r="B107" s="15"/>
      <c r="C107" s="15"/>
      <c r="D107" s="15"/>
    </row>
    <row r="108" spans="1:4">
      <c r="A108" s="16"/>
      <c r="B108" s="16"/>
      <c r="C108" s="16"/>
      <c r="D108" s="15"/>
    </row>
    <row r="109" spans="1:4">
      <c r="A109" s="16"/>
      <c r="B109" s="16"/>
      <c r="C109" s="16"/>
      <c r="D109" s="15"/>
    </row>
    <row r="110" spans="1:4">
      <c r="A110" s="16"/>
      <c r="B110" s="16"/>
      <c r="C110" s="16"/>
      <c r="D110" s="15"/>
    </row>
    <row r="111" spans="1:4">
      <c r="A111" s="85" t="str">
        <f>"後測："&amp;C21&amp;"在各個人資源維度的答題表現"</f>
        <v>後測：在各個人資源維度的答題表現</v>
      </c>
    </row>
    <row r="112" spans="1:4">
      <c r="A112" s="85"/>
    </row>
    <row r="113" ht="8.25" customHeight="1"/>
    <row r="133" spans="1:1">
      <c r="A133" s="44" t="str">
        <f>$C$21&amp;"的前測表現及後測表現對比圖"</f>
        <v>的前測表現及後測表現對比圖</v>
      </c>
    </row>
    <row r="134" spans="1:1">
      <c r="A134" s="44"/>
    </row>
    <row r="156" spans="1:1">
      <c r="A156" s="44" t="str">
        <f>$C$21&amp;"在各個人資源維度的前測及後測答題表現"</f>
        <v>在各個人資源維度的前測及後測答題表現</v>
      </c>
    </row>
    <row r="157" spans="1:1">
      <c r="A157" s="44"/>
    </row>
    <row r="177" spans="1:4" ht="19.5">
      <c r="A177" s="44" t="s">
        <v>89</v>
      </c>
      <c r="B177" s="44"/>
      <c r="C177" s="44"/>
      <c r="D177" s="47"/>
    </row>
    <row r="178" spans="1:4" ht="19.5">
      <c r="A178" s="44" t="str">
        <f>$C$21&amp;"在「關注」、「自主」、「好奇」、「自信」四個個人資源維度表現總結："</f>
        <v>在「關注」、「自主」、「好奇」、「自信」四個個人資源維度表現總結：</v>
      </c>
      <c r="B178" s="44"/>
      <c r="C178" s="44"/>
      <c r="D178" s="47"/>
    </row>
    <row r="179" spans="1:4" ht="10.5" customHeight="1" thickBot="1">
      <c r="A179" s="47"/>
      <c r="B179" s="47"/>
      <c r="C179" s="47"/>
      <c r="D179" s="47"/>
    </row>
    <row r="180" spans="1:4" ht="20.25" thickBot="1">
      <c r="A180" s="68"/>
      <c r="B180" s="54" t="str">
        <f>$C$21&amp;"的前測表現"</f>
        <v>的前測表現</v>
      </c>
      <c r="C180" s="55" t="s">
        <v>90</v>
      </c>
      <c r="D180" s="44"/>
    </row>
    <row r="181" spans="1:4" ht="20.25" thickBot="1">
      <c r="A181" s="73" t="s">
        <v>91</v>
      </c>
      <c r="B181" s="79" t="e">
        <f>'report back'!C17</f>
        <v>#VALUE!</v>
      </c>
      <c r="C181" s="79" t="e">
        <f>'report back'!D17</f>
        <v>#VALUE!</v>
      </c>
      <c r="D181" s="44"/>
    </row>
    <row r="182" spans="1:4" ht="20.25" thickBot="1">
      <c r="A182" s="75" t="s">
        <v>92</v>
      </c>
      <c r="B182" s="79" t="e">
        <f>'report back'!C18</f>
        <v>#VALUE!</v>
      </c>
      <c r="C182" s="79" t="e">
        <f>'report back'!D18</f>
        <v>#VALUE!</v>
      </c>
      <c r="D182" s="47"/>
    </row>
    <row r="183" spans="1:4" ht="20.25" thickBot="1">
      <c r="A183" s="76" t="s">
        <v>93</v>
      </c>
      <c r="B183" s="79" t="e">
        <f>'report back'!C19</f>
        <v>#VALUE!</v>
      </c>
      <c r="C183" s="79" t="e">
        <f>'report back'!D19</f>
        <v>#VALUE!</v>
      </c>
      <c r="D183" s="47"/>
    </row>
    <row r="184" spans="1:4" ht="20.25" thickBot="1">
      <c r="A184" s="77" t="s">
        <v>94</v>
      </c>
      <c r="B184" s="79" t="e">
        <f>'report back'!C20</f>
        <v>#VALUE!</v>
      </c>
      <c r="C184" s="79" t="e">
        <f>'report back'!D20</f>
        <v>#VALUE!</v>
      </c>
      <c r="D184" s="47"/>
    </row>
    <row r="185" spans="1:4" ht="19.5">
      <c r="A185" s="91"/>
      <c r="B185" s="91"/>
      <c r="C185" s="91"/>
      <c r="D185" s="47"/>
    </row>
    <row r="186" spans="1:4" ht="19.5">
      <c r="A186" s="47"/>
      <c r="B186" s="47"/>
      <c r="C186" s="47"/>
      <c r="D186" s="47"/>
    </row>
    <row r="187" spans="1:4" ht="19.5">
      <c r="A187" s="44" t="s">
        <v>95</v>
      </c>
      <c r="B187" s="44"/>
      <c r="C187" s="44"/>
      <c r="D187" s="47"/>
    </row>
    <row r="188" spans="1:4" ht="19.5">
      <c r="A188" s="44" t="str">
        <f>$C$21&amp;"在「關注」、「自主」、「好奇」、「自信」四個個人資源維度表現總結："</f>
        <v>在「關注」、「自主」、「好奇」、「自信」四個個人資源維度表現總結：</v>
      </c>
      <c r="B188" s="44"/>
      <c r="C188" s="44"/>
      <c r="D188" s="47"/>
    </row>
    <row r="189" spans="1:4" ht="12" customHeight="1" thickBot="1">
      <c r="A189" s="47"/>
      <c r="B189" s="47"/>
      <c r="C189" s="47"/>
      <c r="D189" s="47"/>
    </row>
    <row r="190" spans="1:4" ht="20.25" thickBot="1">
      <c r="A190" s="68"/>
      <c r="B190" s="54" t="str">
        <f>$C$21&amp;"的後測表現"</f>
        <v>的後測表現</v>
      </c>
      <c r="C190" s="55" t="s">
        <v>90</v>
      </c>
      <c r="D190" s="47"/>
    </row>
    <row r="191" spans="1:4" ht="20.25" thickBot="1">
      <c r="A191" s="73" t="s">
        <v>91</v>
      </c>
      <c r="B191" s="79" t="e">
        <f>'report back'!C23</f>
        <v>#VALUE!</v>
      </c>
      <c r="C191" s="79" t="e">
        <f>'report back'!D23</f>
        <v>#VALUE!</v>
      </c>
      <c r="D191" s="47"/>
    </row>
    <row r="192" spans="1:4" ht="20.25" thickBot="1">
      <c r="A192" s="75" t="s">
        <v>92</v>
      </c>
      <c r="B192" s="79" t="e">
        <f>'report back'!C24</f>
        <v>#VALUE!</v>
      </c>
      <c r="C192" s="79" t="e">
        <f>'report back'!D24</f>
        <v>#VALUE!</v>
      </c>
      <c r="D192" s="47"/>
    </row>
    <row r="193" spans="1:4" ht="20.25" thickBot="1">
      <c r="A193" s="76" t="s">
        <v>93</v>
      </c>
      <c r="B193" s="79" t="e">
        <f>'report back'!C25</f>
        <v>#VALUE!</v>
      </c>
      <c r="C193" s="79" t="e">
        <f>'report back'!D25</f>
        <v>#VALUE!</v>
      </c>
      <c r="D193" s="47"/>
    </row>
    <row r="194" spans="1:4" ht="20.25" thickBot="1">
      <c r="A194" s="77" t="s">
        <v>94</v>
      </c>
      <c r="B194" s="79" t="e">
        <f>'report back'!C26</f>
        <v>#VALUE!</v>
      </c>
      <c r="C194" s="79" t="e">
        <f>'report back'!D26</f>
        <v>#VALUE!</v>
      </c>
      <c r="D194" s="47"/>
    </row>
    <row r="195" spans="1:4" ht="19.5">
      <c r="A195" s="91"/>
      <c r="B195" s="91"/>
      <c r="C195" s="91"/>
      <c r="D195" s="47"/>
    </row>
    <row r="196" spans="1:4" ht="19.5">
      <c r="A196" s="47"/>
      <c r="B196" s="47"/>
      <c r="C196" s="47"/>
      <c r="D196" s="47"/>
    </row>
    <row r="197" spans="1:4" ht="19.5">
      <c r="A197" s="44" t="s">
        <v>96</v>
      </c>
      <c r="B197" s="44"/>
      <c r="C197" s="44"/>
      <c r="D197" s="47"/>
    </row>
    <row r="198" spans="1:4" ht="19.5">
      <c r="A198" s="78" t="str">
        <f>$C$21&amp;"在「關注」、「自主」、「好奇」、「自信」四個個人資源維度表現總結："</f>
        <v>在「關注」、「自主」、「好奇」、「自信」四個個人資源維度表現總結：</v>
      </c>
      <c r="B198" s="44"/>
      <c r="C198" s="44"/>
      <c r="D198" s="47"/>
    </row>
    <row r="199" spans="1:4" ht="10.5" customHeight="1" thickBot="1">
      <c r="A199" s="47"/>
      <c r="B199" s="47"/>
      <c r="C199" s="47"/>
      <c r="D199" s="47"/>
    </row>
    <row r="200" spans="1:4" ht="20.25" thickBot="1">
      <c r="A200" s="68"/>
      <c r="B200" s="54" t="str">
        <f>$C$21&amp;"的前測表現"</f>
        <v>的前測表現</v>
      </c>
      <c r="C200" s="55" t="str">
        <f>$C$21&amp;"的後測表現"</f>
        <v>的後測表現</v>
      </c>
      <c r="D200" s="55" t="s">
        <v>97</v>
      </c>
    </row>
    <row r="201" spans="1:4" ht="20.25" thickBot="1">
      <c r="A201" s="73" t="s">
        <v>91</v>
      </c>
      <c r="B201" s="79" t="e">
        <f>B181</f>
        <v>#VALUE!</v>
      </c>
      <c r="C201" s="79" t="e">
        <f>B191</f>
        <v>#VALUE!</v>
      </c>
      <c r="D201" s="74" t="e">
        <f t="shared" ref="D201:D203" si="0">IF(B201&lt;C201,"上升",IF(B201=C201,"沒有變化","下降"))</f>
        <v>#VALUE!</v>
      </c>
    </row>
    <row r="202" spans="1:4" ht="20.25" thickBot="1">
      <c r="A202" s="75" t="s">
        <v>92</v>
      </c>
      <c r="B202" s="79" t="e">
        <f t="shared" ref="B202:B204" si="1">B182</f>
        <v>#VALUE!</v>
      </c>
      <c r="C202" s="79" t="e">
        <f t="shared" ref="C202:C204" si="2">B192</f>
        <v>#VALUE!</v>
      </c>
      <c r="D202" s="74" t="e">
        <f t="shared" si="0"/>
        <v>#VALUE!</v>
      </c>
    </row>
    <row r="203" spans="1:4" ht="20.25" thickBot="1">
      <c r="A203" s="76" t="s">
        <v>93</v>
      </c>
      <c r="B203" s="79" t="e">
        <f t="shared" si="1"/>
        <v>#VALUE!</v>
      </c>
      <c r="C203" s="79" t="e">
        <f t="shared" si="2"/>
        <v>#VALUE!</v>
      </c>
      <c r="D203" s="74" t="e">
        <f t="shared" si="0"/>
        <v>#VALUE!</v>
      </c>
    </row>
    <row r="204" spans="1:4" ht="20.25" thickBot="1">
      <c r="A204" s="77" t="s">
        <v>94</v>
      </c>
      <c r="B204" s="79" t="e">
        <f t="shared" si="1"/>
        <v>#VALUE!</v>
      </c>
      <c r="C204" s="79" t="e">
        <f t="shared" si="2"/>
        <v>#VALUE!</v>
      </c>
      <c r="D204" s="74" t="e">
        <f>IF(B204&lt;C204,"上升",IF(B204=C204,"沒有變化","下降"))</f>
        <v>#VALUE!</v>
      </c>
    </row>
    <row r="205" spans="1:4" ht="19.5">
      <c r="A205" s="47"/>
      <c r="B205" s="47"/>
      <c r="C205" s="47"/>
      <c r="D205" s="47"/>
    </row>
    <row r="206" spans="1:4" ht="19.5">
      <c r="A206" s="47"/>
      <c r="B206" s="47"/>
      <c r="C206" s="47"/>
      <c r="D206" s="47"/>
    </row>
    <row r="207" spans="1:4" s="92" customFormat="1" ht="16.5" customHeight="1">
      <c r="A207" s="115" t="s">
        <v>128</v>
      </c>
      <c r="B207" s="115"/>
      <c r="C207" s="115"/>
      <c r="D207" s="115"/>
    </row>
    <row r="208" spans="1:4" s="44" customFormat="1" ht="16.5" customHeight="1">
      <c r="A208" s="93"/>
      <c r="B208" s="93"/>
      <c r="C208" s="93"/>
      <c r="D208" s="93"/>
    </row>
    <row r="209" spans="1:4" ht="19.5">
      <c r="A209" s="47"/>
      <c r="B209" s="47"/>
      <c r="C209" s="47"/>
      <c r="D209" s="47"/>
    </row>
    <row r="210" spans="1:4" ht="19.5">
      <c r="A210" s="47"/>
      <c r="B210" s="47"/>
      <c r="C210" s="47"/>
      <c r="D210" s="47"/>
    </row>
    <row r="211" spans="1:4" ht="19.5">
      <c r="A211" s="47"/>
      <c r="B211" s="47"/>
      <c r="C211" s="47"/>
      <c r="D211" s="47"/>
    </row>
    <row r="212" spans="1:4" ht="19.5">
      <c r="A212" s="44" t="s">
        <v>129</v>
      </c>
      <c r="B212" s="47"/>
      <c r="C212" s="47"/>
      <c r="D212" s="47"/>
    </row>
    <row r="213" spans="1:4" ht="19.5">
      <c r="A213" s="44" t="s">
        <v>130</v>
      </c>
      <c r="B213" s="47"/>
      <c r="C213" s="47"/>
      <c r="D213" s="47"/>
    </row>
  </sheetData>
  <mergeCells count="3">
    <mergeCell ref="A11:D16"/>
    <mergeCell ref="A64:B64"/>
    <mergeCell ref="A207:D20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34C7C2D-B0A3-4C4E-8E87-27D402A4E63D}">
          <x14:formula1>
            <xm:f>'report back'!$H$3:$H$14</xm:f>
          </x14:formula1>
          <xm:sqref>A99</xm:sqref>
        </x14:dataValidation>
        <x14:dataValidation type="list" allowBlank="1" showInputMessage="1" showErrorMessage="1" xr:uid="{85F5897A-3E22-004E-ACA8-9E4373C2FB54}">
          <x14:formula1>
            <xm:f>data!$A$5:$A$102</xm:f>
          </x14:formula1>
          <xm:sqref>C20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5E379-C9C8-DB40-8164-1A1021192192}">
  <dimension ref="A1:CQ104"/>
  <sheetViews>
    <sheetView zoomScale="98" zoomScaleNormal="98" workbookViewId="0">
      <selection activeCell="B6" sqref="B6"/>
    </sheetView>
  </sheetViews>
  <sheetFormatPr defaultColWidth="11" defaultRowHeight="15.75"/>
  <cols>
    <col min="1" max="1" width="13.5" style="8" bestFit="1" customWidth="1"/>
    <col min="2" max="3" width="19" bestFit="1" customWidth="1"/>
    <col min="4" max="4" width="11.125" bestFit="1" customWidth="1"/>
    <col min="5" max="5" width="10.125" bestFit="1" customWidth="1"/>
    <col min="6" max="7" width="5.5" bestFit="1" customWidth="1"/>
    <col min="8" max="8" width="7" bestFit="1" customWidth="1"/>
    <col min="9" max="10" width="5.5" bestFit="1" customWidth="1"/>
    <col min="11" max="11" width="7" bestFit="1" customWidth="1"/>
    <col min="12" max="13" width="5.5" bestFit="1" customWidth="1"/>
    <col min="14" max="14" width="7" bestFit="1" customWidth="1"/>
    <col min="15" max="16" width="5.5" bestFit="1" customWidth="1"/>
    <col min="17" max="17" width="7" bestFit="1" customWidth="1"/>
    <col min="18" max="19" width="5.5" bestFit="1" customWidth="1"/>
    <col min="20" max="20" width="7" bestFit="1" customWidth="1"/>
    <col min="21" max="22" width="5.5" bestFit="1" customWidth="1"/>
    <col min="23" max="23" width="7" bestFit="1" customWidth="1"/>
    <col min="24" max="25" width="5.5" bestFit="1" customWidth="1"/>
    <col min="26" max="26" width="7" bestFit="1" customWidth="1"/>
    <col min="27" max="28" width="5.5" bestFit="1" customWidth="1"/>
    <col min="29" max="29" width="7" bestFit="1" customWidth="1"/>
    <col min="30" max="31" width="5.5" bestFit="1" customWidth="1"/>
    <col min="32" max="32" width="7" bestFit="1" customWidth="1"/>
    <col min="33" max="34" width="5.5" bestFit="1" customWidth="1"/>
    <col min="35" max="35" width="7" bestFit="1" customWidth="1"/>
    <col min="36" max="37" width="5.5" bestFit="1" customWidth="1"/>
    <col min="38" max="38" width="7" bestFit="1" customWidth="1"/>
    <col min="39" max="40" width="5.5" bestFit="1" customWidth="1"/>
    <col min="41" max="41" width="7" bestFit="1" customWidth="1"/>
    <col min="42" max="43" width="5.5" bestFit="1" customWidth="1"/>
    <col min="44" max="44" width="7" bestFit="1" customWidth="1"/>
    <col min="45" max="46" width="5.5" bestFit="1" customWidth="1"/>
    <col min="47" max="47" width="7" bestFit="1" customWidth="1"/>
    <col min="48" max="49" width="5.5" bestFit="1" customWidth="1"/>
    <col min="50" max="50" width="7" bestFit="1" customWidth="1"/>
    <col min="51" max="52" width="5.5" bestFit="1" customWidth="1"/>
    <col min="53" max="53" width="7" bestFit="1" customWidth="1"/>
    <col min="54" max="55" width="5.5" bestFit="1" customWidth="1"/>
    <col min="56" max="56" width="7" bestFit="1" customWidth="1"/>
    <col min="57" max="58" width="5.5" bestFit="1" customWidth="1"/>
    <col min="59" max="59" width="7" bestFit="1" customWidth="1"/>
    <col min="60" max="61" width="5.5" bestFit="1" customWidth="1"/>
    <col min="62" max="62" width="7" bestFit="1" customWidth="1"/>
    <col min="63" max="64" width="5.5" bestFit="1" customWidth="1"/>
    <col min="65" max="65" width="7" bestFit="1" customWidth="1"/>
    <col min="66" max="67" width="5.5" bestFit="1" customWidth="1"/>
    <col min="68" max="68" width="7" bestFit="1" customWidth="1"/>
    <col min="69" max="70" width="5.5" bestFit="1" customWidth="1"/>
    <col min="71" max="71" width="7" bestFit="1" customWidth="1"/>
    <col min="72" max="73" width="5.5" bestFit="1" customWidth="1"/>
    <col min="74" max="74" width="7" bestFit="1" customWidth="1"/>
    <col min="75" max="76" width="5.5" bestFit="1" customWidth="1"/>
    <col min="77" max="77" width="7" bestFit="1" customWidth="1"/>
    <col min="78" max="78" width="8" bestFit="1" customWidth="1"/>
    <col min="79" max="79" width="11" bestFit="1" customWidth="1"/>
    <col min="80" max="80" width="8.875" bestFit="1" customWidth="1"/>
    <col min="81" max="81" width="8.125" bestFit="1" customWidth="1"/>
    <col min="82" max="82" width="9.375" bestFit="1" customWidth="1"/>
    <col min="83" max="83" width="11.125" bestFit="1" customWidth="1"/>
    <col min="84" max="84" width="8.875" bestFit="1" customWidth="1"/>
    <col min="85" max="85" width="8.125" bestFit="1" customWidth="1"/>
    <col min="86" max="86" width="9.375" bestFit="1" customWidth="1"/>
    <col min="87" max="87" width="11.125" bestFit="1" customWidth="1"/>
    <col min="88" max="88" width="8.875" bestFit="1" customWidth="1"/>
    <col min="89" max="89" width="8.125" bestFit="1" customWidth="1"/>
    <col min="90" max="90" width="9.375" bestFit="1" customWidth="1"/>
    <col min="91" max="91" width="11.125" bestFit="1" customWidth="1"/>
    <col min="92" max="92" width="8.875" bestFit="1" customWidth="1"/>
    <col min="93" max="93" width="8.125" bestFit="1" customWidth="1"/>
    <col min="94" max="94" width="9.375" bestFit="1" customWidth="1"/>
    <col min="95" max="95" width="11.125" bestFit="1" customWidth="1"/>
  </cols>
  <sheetData>
    <row r="1" spans="1:95">
      <c r="B1" s="120" t="s">
        <v>0</v>
      </c>
      <c r="C1" s="120"/>
      <c r="D1" s="120"/>
      <c r="E1" s="120"/>
    </row>
    <row r="2" spans="1:95">
      <c r="B2" s="144" t="s">
        <v>116</v>
      </c>
      <c r="C2" s="144" t="s">
        <v>117</v>
      </c>
      <c r="D2" s="143" t="s">
        <v>100</v>
      </c>
      <c r="E2" s="143" t="s">
        <v>101</v>
      </c>
      <c r="F2" s="121" t="s">
        <v>79</v>
      </c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1" t="s">
        <v>98</v>
      </c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CB2" s="119" t="s">
        <v>99</v>
      </c>
      <c r="CC2" s="119"/>
      <c r="CD2" s="119"/>
      <c r="CE2" s="119"/>
      <c r="CF2" s="119"/>
      <c r="CG2" s="119"/>
      <c r="CH2" s="119"/>
      <c r="CI2" s="119"/>
      <c r="CJ2" s="119" t="s">
        <v>98</v>
      </c>
      <c r="CK2" s="119"/>
      <c r="CL2" s="119"/>
      <c r="CM2" s="119"/>
      <c r="CN2" s="119"/>
      <c r="CO2" s="119"/>
      <c r="CP2" s="119"/>
      <c r="CQ2" s="119"/>
    </row>
    <row r="3" spans="1:95">
      <c r="A3" s="141" t="s">
        <v>69</v>
      </c>
      <c r="B3" s="144"/>
      <c r="C3" s="144"/>
      <c r="D3" s="144"/>
      <c r="E3" s="144"/>
      <c r="F3" s="123" t="s">
        <v>104</v>
      </c>
      <c r="G3" s="124"/>
      <c r="H3" s="125"/>
      <c r="I3" s="123" t="s">
        <v>105</v>
      </c>
      <c r="J3" s="124"/>
      <c r="K3" s="125"/>
      <c r="L3" s="123" t="s">
        <v>106</v>
      </c>
      <c r="M3" s="124"/>
      <c r="N3" s="125"/>
      <c r="O3" s="126" t="s">
        <v>107</v>
      </c>
      <c r="P3" s="127"/>
      <c r="Q3" s="128"/>
      <c r="R3" s="129" t="s">
        <v>108</v>
      </c>
      <c r="S3" s="130"/>
      <c r="T3" s="131"/>
      <c r="U3" s="129" t="s">
        <v>109</v>
      </c>
      <c r="V3" s="130"/>
      <c r="W3" s="131"/>
      <c r="X3" s="132" t="s">
        <v>118</v>
      </c>
      <c r="Y3" s="133"/>
      <c r="Z3" s="134"/>
      <c r="AA3" s="135" t="s">
        <v>119</v>
      </c>
      <c r="AB3" s="136"/>
      <c r="AC3" s="137"/>
      <c r="AD3" s="135" t="s">
        <v>120</v>
      </c>
      <c r="AE3" s="136"/>
      <c r="AF3" s="137"/>
      <c r="AG3" s="138" t="s">
        <v>121</v>
      </c>
      <c r="AH3" s="139"/>
      <c r="AI3" s="140"/>
      <c r="AJ3" s="116" t="s">
        <v>122</v>
      </c>
      <c r="AK3" s="117"/>
      <c r="AL3" s="118"/>
      <c r="AM3" s="116" t="s">
        <v>123</v>
      </c>
      <c r="AN3" s="117"/>
      <c r="AO3" s="118"/>
      <c r="AP3" s="123" t="s">
        <v>104</v>
      </c>
      <c r="AQ3" s="124"/>
      <c r="AR3" s="125"/>
      <c r="AS3" s="123" t="s">
        <v>105</v>
      </c>
      <c r="AT3" s="124"/>
      <c r="AU3" s="125"/>
      <c r="AV3" s="123" t="s">
        <v>106</v>
      </c>
      <c r="AW3" s="124"/>
      <c r="AX3" s="125"/>
      <c r="AY3" s="126" t="s">
        <v>107</v>
      </c>
      <c r="AZ3" s="127"/>
      <c r="BA3" s="128"/>
      <c r="BB3" s="129" t="s">
        <v>108</v>
      </c>
      <c r="BC3" s="130"/>
      <c r="BD3" s="131"/>
      <c r="BE3" s="129" t="s">
        <v>109</v>
      </c>
      <c r="BF3" s="130"/>
      <c r="BG3" s="131"/>
      <c r="BH3" s="132" t="s">
        <v>118</v>
      </c>
      <c r="BI3" s="133"/>
      <c r="BJ3" s="134"/>
      <c r="BK3" s="135" t="s">
        <v>119</v>
      </c>
      <c r="BL3" s="136"/>
      <c r="BM3" s="137"/>
      <c r="BN3" s="135" t="s">
        <v>120</v>
      </c>
      <c r="BO3" s="136"/>
      <c r="BP3" s="137"/>
      <c r="BQ3" s="138" t="s">
        <v>121</v>
      </c>
      <c r="BR3" s="139"/>
      <c r="BS3" s="140"/>
      <c r="BT3" s="116" t="s">
        <v>122</v>
      </c>
      <c r="BU3" s="117"/>
      <c r="BV3" s="118"/>
      <c r="BW3" s="116" t="s">
        <v>123</v>
      </c>
      <c r="BX3" s="117"/>
      <c r="BY3" s="118"/>
      <c r="CB3" s="120" t="s">
        <v>68</v>
      </c>
      <c r="CC3" s="120"/>
      <c r="CD3" s="120"/>
      <c r="CE3" s="120"/>
      <c r="CF3" s="120" t="s">
        <v>67</v>
      </c>
      <c r="CG3" s="120"/>
      <c r="CH3" s="120"/>
      <c r="CI3" s="120"/>
      <c r="CJ3" s="120" t="s">
        <v>68</v>
      </c>
      <c r="CK3" s="120"/>
      <c r="CL3" s="120"/>
      <c r="CM3" s="120"/>
      <c r="CN3" s="120" t="s">
        <v>67</v>
      </c>
      <c r="CO3" s="120"/>
      <c r="CP3" s="120"/>
      <c r="CQ3" s="120"/>
    </row>
    <row r="4" spans="1:95">
      <c r="A4" s="142"/>
      <c r="B4" s="119"/>
      <c r="C4" s="119"/>
      <c r="D4" s="119"/>
      <c r="E4" s="119"/>
      <c r="F4" s="37" t="s">
        <v>102</v>
      </c>
      <c r="G4" s="37" t="s">
        <v>103</v>
      </c>
      <c r="H4" s="1" t="s">
        <v>5</v>
      </c>
      <c r="I4" s="37" t="s">
        <v>102</v>
      </c>
      <c r="J4" s="37" t="s">
        <v>103</v>
      </c>
      <c r="K4" s="1" t="s">
        <v>5</v>
      </c>
      <c r="L4" s="37" t="s">
        <v>102</v>
      </c>
      <c r="M4" s="37" t="s">
        <v>103</v>
      </c>
      <c r="N4" s="1" t="s">
        <v>5</v>
      </c>
      <c r="O4" s="37" t="s">
        <v>102</v>
      </c>
      <c r="P4" s="37" t="s">
        <v>103</v>
      </c>
      <c r="Q4" s="1" t="s">
        <v>5</v>
      </c>
      <c r="R4" s="37" t="s">
        <v>102</v>
      </c>
      <c r="S4" s="37" t="s">
        <v>103</v>
      </c>
      <c r="T4" s="1" t="s">
        <v>5</v>
      </c>
      <c r="U4" s="37" t="s">
        <v>102</v>
      </c>
      <c r="V4" s="37" t="s">
        <v>103</v>
      </c>
      <c r="W4" s="1" t="s">
        <v>5</v>
      </c>
      <c r="X4" s="37" t="s">
        <v>102</v>
      </c>
      <c r="Y4" s="37" t="s">
        <v>103</v>
      </c>
      <c r="Z4" s="1" t="s">
        <v>5</v>
      </c>
      <c r="AA4" s="37" t="s">
        <v>102</v>
      </c>
      <c r="AB4" s="37" t="s">
        <v>103</v>
      </c>
      <c r="AC4" s="1" t="s">
        <v>5</v>
      </c>
      <c r="AD4" s="37" t="s">
        <v>102</v>
      </c>
      <c r="AE4" s="37" t="s">
        <v>103</v>
      </c>
      <c r="AF4" s="1" t="s">
        <v>5</v>
      </c>
      <c r="AG4" s="37" t="s">
        <v>102</v>
      </c>
      <c r="AH4" s="37" t="s">
        <v>103</v>
      </c>
      <c r="AI4" s="1" t="s">
        <v>5</v>
      </c>
      <c r="AJ4" s="37" t="s">
        <v>102</v>
      </c>
      <c r="AK4" s="37" t="s">
        <v>103</v>
      </c>
      <c r="AL4" s="1" t="s">
        <v>5</v>
      </c>
      <c r="AM4" s="37" t="s">
        <v>102</v>
      </c>
      <c r="AN4" s="37" t="s">
        <v>103</v>
      </c>
      <c r="AO4" s="1" t="s">
        <v>5</v>
      </c>
      <c r="AP4" s="37" t="s">
        <v>102</v>
      </c>
      <c r="AQ4" s="37" t="s">
        <v>103</v>
      </c>
      <c r="AR4" s="1" t="s">
        <v>5</v>
      </c>
      <c r="AS4" s="37" t="s">
        <v>102</v>
      </c>
      <c r="AT4" s="37" t="s">
        <v>103</v>
      </c>
      <c r="AU4" s="1" t="s">
        <v>5</v>
      </c>
      <c r="AV4" s="37" t="s">
        <v>102</v>
      </c>
      <c r="AW4" s="37" t="s">
        <v>103</v>
      </c>
      <c r="AX4" s="1" t="s">
        <v>5</v>
      </c>
      <c r="AY4" s="37" t="s">
        <v>102</v>
      </c>
      <c r="AZ4" s="37" t="s">
        <v>103</v>
      </c>
      <c r="BA4" s="1" t="s">
        <v>5</v>
      </c>
      <c r="BB4" s="37" t="s">
        <v>102</v>
      </c>
      <c r="BC4" s="37" t="s">
        <v>103</v>
      </c>
      <c r="BD4" s="1" t="s">
        <v>5</v>
      </c>
      <c r="BE4" s="37" t="s">
        <v>102</v>
      </c>
      <c r="BF4" s="37" t="s">
        <v>103</v>
      </c>
      <c r="BG4" s="1" t="s">
        <v>5</v>
      </c>
      <c r="BH4" s="37" t="s">
        <v>102</v>
      </c>
      <c r="BI4" s="37" t="s">
        <v>103</v>
      </c>
      <c r="BJ4" s="1" t="s">
        <v>5</v>
      </c>
      <c r="BK4" s="37" t="s">
        <v>102</v>
      </c>
      <c r="BL4" s="37" t="s">
        <v>103</v>
      </c>
      <c r="BM4" s="1" t="s">
        <v>5</v>
      </c>
      <c r="BN4" s="37" t="s">
        <v>102</v>
      </c>
      <c r="BO4" s="37" t="s">
        <v>103</v>
      </c>
      <c r="BP4" s="1" t="s">
        <v>5</v>
      </c>
      <c r="BQ4" s="37" t="s">
        <v>102</v>
      </c>
      <c r="BR4" s="37" t="s">
        <v>103</v>
      </c>
      <c r="BS4" s="1" t="s">
        <v>5</v>
      </c>
      <c r="BT4" s="37" t="s">
        <v>102</v>
      </c>
      <c r="BU4" s="37" t="s">
        <v>103</v>
      </c>
      <c r="BV4" s="1" t="s">
        <v>5</v>
      </c>
      <c r="BW4" s="37" t="s">
        <v>102</v>
      </c>
      <c r="BX4" s="37" t="s">
        <v>103</v>
      </c>
      <c r="BY4" s="1" t="s">
        <v>5</v>
      </c>
      <c r="CB4" s="3" t="s">
        <v>63</v>
      </c>
      <c r="CC4" s="4" t="s">
        <v>64</v>
      </c>
      <c r="CD4" s="5" t="s">
        <v>65</v>
      </c>
      <c r="CE4" s="6" t="s">
        <v>66</v>
      </c>
      <c r="CF4" s="3" t="s">
        <v>63</v>
      </c>
      <c r="CG4" s="4" t="s">
        <v>64</v>
      </c>
      <c r="CH4" s="5" t="s">
        <v>65</v>
      </c>
      <c r="CI4" s="6" t="s">
        <v>66</v>
      </c>
      <c r="CJ4" s="3" t="s">
        <v>63</v>
      </c>
      <c r="CK4" s="4" t="s">
        <v>64</v>
      </c>
      <c r="CL4" s="5" t="s">
        <v>65</v>
      </c>
      <c r="CM4" s="6" t="s">
        <v>66</v>
      </c>
      <c r="CN4" s="3" t="s">
        <v>63</v>
      </c>
      <c r="CO4" s="4" t="s">
        <v>64</v>
      </c>
      <c r="CP4" s="5" t="s">
        <v>65</v>
      </c>
      <c r="CQ4" s="6" t="s">
        <v>66</v>
      </c>
    </row>
    <row r="5" spans="1:95">
      <c r="A5" s="7">
        <f>'Basic Information "data entry"'!A5</f>
        <v>1</v>
      </c>
      <c r="B5" s="1" t="str">
        <f>IF('Basic Information "data entry"'!B5="","",'Basic Information "data entry"'!B5)</f>
        <v/>
      </c>
      <c r="C5" s="1" t="str">
        <f>IF('Basic Information "data entry"'!C5="","",'Basic Information "data entry"'!C5)</f>
        <v/>
      </c>
      <c r="D5" s="39" t="str">
        <f>IF('Basic Information "data entry"'!D5="","",'Basic Information "data entry"'!D5)</f>
        <v/>
      </c>
      <c r="E5" s="39" t="str">
        <f>IF('Basic Information "data entry"'!E5="","",'Basic Information "data entry"'!E5)</f>
        <v/>
      </c>
      <c r="F5" s="1" t="str">
        <f>IF('Basic Information "data entry"'!F5="","",'Basic Information "data entry"'!F5)</f>
        <v>1g</v>
      </c>
      <c r="G5" s="1" t="str">
        <f>IF('Basic Information "data entry"'!G5="","",'Basic Information "data entry"'!G5)</f>
        <v>M</v>
      </c>
      <c r="H5" s="2" cm="1">
        <f t="array" ref="H5">_xlfn.IFS(G5="","",G5="L",1,G5="M",2,G5="H",3)</f>
        <v>2</v>
      </c>
      <c r="I5" s="1" t="str">
        <f>IF('Basic Information "data entry"'!H5="","",'Basic Information "data entry"'!H5)</f>
        <v>4f</v>
      </c>
      <c r="J5" s="1" t="str">
        <f>IF('Basic Information "data entry"'!I5="","",'Basic Information "data entry"'!I5)</f>
        <v>M</v>
      </c>
      <c r="K5" s="2" cm="1">
        <f t="array" ref="K5">_xlfn.IFS(J5="","",J5="L",1,J5="M",2,J5="H",3)</f>
        <v>2</v>
      </c>
      <c r="L5" s="1" t="str">
        <f>IF('Basic Information "data entry"'!J5="","",'Basic Information "data entry"'!J5)</f>
        <v>6g</v>
      </c>
      <c r="M5" s="1" t="str">
        <f>IF('Basic Information "data entry"'!K5="","",'Basic Information "data entry"'!K5)</f>
        <v>M</v>
      </c>
      <c r="N5" s="2" cm="1">
        <f t="array" ref="N5">_xlfn.IFS(M5="","",M5="L",1,M5="M",2,M5="H",3)</f>
        <v>2</v>
      </c>
      <c r="O5" s="1" t="str">
        <f>IF('Basic Information "data entry"'!L5="","",'Basic Information "data entry"'!L5)</f>
        <v>6d</v>
      </c>
      <c r="P5" s="1" t="str">
        <f>IF('Basic Information "data entry"'!M5="","",'Basic Information "data entry"'!M5)</f>
        <v>M</v>
      </c>
      <c r="Q5" s="2" cm="1">
        <f t="array" ref="Q5">_xlfn.IFS(P5="","",P5="L",1,P5="M",2,P5="H",3)</f>
        <v>2</v>
      </c>
      <c r="R5" s="1" t="str">
        <f>IF('Basic Information "data entry"'!N5="","",'Basic Information "data entry"'!N5)</f>
        <v>1c</v>
      </c>
      <c r="S5" s="1" t="str">
        <f>IF('Basic Information "data entry"'!O5="","",'Basic Information "data entry"'!O5)</f>
        <v>H</v>
      </c>
      <c r="T5" s="2" cm="1">
        <f t="array" ref="T5">_xlfn.IFS(S5="","",S5="L",1,S5="M",2,S5="H",3)</f>
        <v>3</v>
      </c>
      <c r="U5" s="1" t="str">
        <f>IF('Basic Information "data entry"'!P5="","",'Basic Information "data entry"'!P5)</f>
        <v>4b</v>
      </c>
      <c r="V5" s="1" t="str">
        <f>IF('Basic Information "data entry"'!Q5="","",'Basic Information "data entry"'!Q5)</f>
        <v>M</v>
      </c>
      <c r="W5" s="2" cm="1">
        <f t="array" ref="W5">_xlfn.IFS(V5="","",V5="L",1,V5="M",2,V5="H",3)</f>
        <v>2</v>
      </c>
      <c r="X5" s="1" t="str">
        <f>IF('Basic Information "data entry"'!R5="","",'Basic Information "data entry"'!R5)</f>
        <v>6d</v>
      </c>
      <c r="Y5" s="1" t="str">
        <f>IF('Basic Information "data entry"'!S5="","",'Basic Information "data entry"'!S5)</f>
        <v>M</v>
      </c>
      <c r="Z5" s="2" cm="1">
        <f t="array" ref="Z5">_xlfn.IFS(Y5="","",Y5="L",1,Y5="M",2,Y5="H",3)</f>
        <v>2</v>
      </c>
      <c r="AA5" s="1" t="str">
        <f>IF('Basic Information "data entry"'!T5="","",'Basic Information "data entry"'!T5)</f>
        <v>2c</v>
      </c>
      <c r="AB5" s="1" t="str">
        <f>IF('Basic Information "data entry"'!U5="","",'Basic Information "data entry"'!U5)</f>
        <v>H</v>
      </c>
      <c r="AC5" s="2" cm="1">
        <f t="array" ref="AC5">_xlfn.IFS(AB5="","",AB5="L",1,AB5="M",2,AB5="H",3)</f>
        <v>3</v>
      </c>
      <c r="AD5" s="1" t="str">
        <f>IF('Basic Information "data entry"'!V5="","",'Basic Information "data entry"'!V5)</f>
        <v>3f</v>
      </c>
      <c r="AE5" s="1" t="str">
        <f>IF('Basic Information "data entry"'!W5="","",'Basic Information "data entry"'!W5)</f>
        <v>L</v>
      </c>
      <c r="AF5" s="2" cm="1">
        <f t="array" ref="AF5">_xlfn.IFS(AE5="","",AE5="L",1,AE5="M",2,AE5="H",3)</f>
        <v>1</v>
      </c>
      <c r="AG5" s="1" t="str">
        <f>IF('Basic Information "data entry"'!X5="","",'Basic Information "data entry"'!X5)</f>
        <v>3b</v>
      </c>
      <c r="AH5" s="1" t="str">
        <f>IF('Basic Information "data entry"'!Y5="","",'Basic Information "data entry"'!Y5)</f>
        <v>L</v>
      </c>
      <c r="AI5" s="2" cm="1">
        <f t="array" ref="AI5">_xlfn.IFS(AH5="","",AH5="L",1,AH5="M",2,AH5="H",3)</f>
        <v>1</v>
      </c>
      <c r="AJ5" s="1" t="str">
        <f>IF('Basic Information "data entry"'!Z5="","",'Basic Information "data entry"'!Z5)</f>
        <v>4a</v>
      </c>
      <c r="AK5" s="1" t="str">
        <f>IF('Basic Information "data entry"'!AA5="","",'Basic Information "data entry"'!AA5)</f>
        <v>H</v>
      </c>
      <c r="AL5" s="2" cm="1">
        <f t="array" ref="AL5">_xlfn.IFS(AK5="","",AK5="L",1,AK5="M",2,AK5="H",3)</f>
        <v>3</v>
      </c>
      <c r="AM5" s="1" t="str">
        <f>IF('Basic Information "data entry"'!AB5="","",'Basic Information "data entry"'!AB5)</f>
        <v>6e</v>
      </c>
      <c r="AN5" s="1" t="str">
        <f>IF('Basic Information "data entry"'!AC5="","",'Basic Information "data entry"'!AC5)</f>
        <v>L</v>
      </c>
      <c r="AO5" s="2" cm="1">
        <f t="array" ref="AO5">_xlfn.IFS(AN5="","",AN5="L",1,AN5="M",2,AN5="H",3)</f>
        <v>1</v>
      </c>
      <c r="AP5" s="1" t="str">
        <f>IF('Basic Information "data entry"'!AD5="","",'Basic Information "data entry"'!AD5)</f>
        <v>5f</v>
      </c>
      <c r="AQ5" s="1" t="str">
        <f>IF('Basic Information "data entry"'!AE5="","",'Basic Information "data entry"'!AE5)</f>
        <v>L</v>
      </c>
      <c r="AR5" s="2" cm="1">
        <f t="array" ref="AR5">_xlfn.IFS(AQ5="","",AQ5="L",1,AQ5="M",2,AQ5="H",3)</f>
        <v>1</v>
      </c>
      <c r="AS5" s="1" t="str">
        <f>IF('Basic Information "data entry"'!AF5="","",'Basic Information "data entry"'!AF5)</f>
        <v>2a</v>
      </c>
      <c r="AT5" s="1" t="str">
        <f>IF('Basic Information "data entry"'!AG5="","",'Basic Information "data entry"'!AG5)</f>
        <v>L</v>
      </c>
      <c r="AU5" s="2" cm="1">
        <f t="array" ref="AU5">_xlfn.IFS(AT5="","",AT5="L",1,AT5="M",2,AT5="H",3)</f>
        <v>1</v>
      </c>
      <c r="AV5" s="1" t="str">
        <f>IF('Basic Information "data entry"'!AH5="","",'Basic Information "data entry"'!AH5)</f>
        <v>6g</v>
      </c>
      <c r="AW5" s="1" t="str">
        <f>IF('Basic Information "data entry"'!AI5="","",'Basic Information "data entry"'!AI5)</f>
        <v>L</v>
      </c>
      <c r="AX5" s="2" cm="1">
        <f t="array" ref="AX5">_xlfn.IFS(AW5="","",AW5="L",1,AW5="M",2,AW5="H",3)</f>
        <v>1</v>
      </c>
      <c r="AY5" s="1" t="str">
        <f>IF('Basic Information "data entry"'!AJ5="","",'Basic Information "data entry"'!AJ5)</f>
        <v>3c</v>
      </c>
      <c r="AZ5" s="1" t="str">
        <f>IF('Basic Information "data entry"'!AK5="","",'Basic Information "data entry"'!AK5)</f>
        <v>L</v>
      </c>
      <c r="BA5" s="2" cm="1">
        <f t="array" ref="BA5">_xlfn.IFS(AZ5="","",AZ5="L",1,AZ5="M",2,AZ5="H",3)</f>
        <v>1</v>
      </c>
      <c r="BB5" s="1" t="str">
        <f>IF('Basic Information "data entry"'!AL5="","",'Basic Information "data entry"'!AL5)</f>
        <v>4a</v>
      </c>
      <c r="BC5" s="1" t="str">
        <f>IF('Basic Information "data entry"'!AM5="","",'Basic Information "data entry"'!AM5)</f>
        <v>L</v>
      </c>
      <c r="BD5" s="2" cm="1">
        <f t="array" ref="BD5">_xlfn.IFS(BC5="","",BC5="L",1,BC5="M",2,BC5="H",3)</f>
        <v>1</v>
      </c>
      <c r="BE5" s="1" t="str">
        <f>IF('Basic Information "data entry"'!AN5="","",'Basic Information "data entry"'!AN5)</f>
        <v>1g</v>
      </c>
      <c r="BF5" s="1" t="str">
        <f>IF('Basic Information "data entry"'!AO5="","",'Basic Information "data entry"'!AO5)</f>
        <v>L</v>
      </c>
      <c r="BG5" s="2" cm="1">
        <f t="array" ref="BG5">_xlfn.IFS(BF5="","",BF5="L",1,BF5="M",2,BF5="H",3)</f>
        <v>1</v>
      </c>
      <c r="BH5" s="1" t="str">
        <f>IF('Basic Information "data entry"'!AP5="","",'Basic Information "data entry"'!AP5)</f>
        <v>3b</v>
      </c>
      <c r="BI5" s="1" t="str">
        <f>IF('Basic Information "data entry"'!AQ5="","",'Basic Information "data entry"'!AQ5)</f>
        <v>H</v>
      </c>
      <c r="BJ5" s="2" cm="1">
        <f t="array" ref="BJ5">_xlfn.IFS(BI5="","",BI5="L",1,BI5="M",2,BI5="H",3)</f>
        <v>3</v>
      </c>
      <c r="BK5" s="1" t="str">
        <f>IF('Basic Information "data entry"'!AR5="","",'Basic Information "data entry"'!AR5)</f>
        <v>5b</v>
      </c>
      <c r="BL5" s="1" t="str">
        <f>IF('Basic Information "data entry"'!AS5="","",'Basic Information "data entry"'!AS5)</f>
        <v>L</v>
      </c>
      <c r="BM5" s="2" cm="1">
        <f t="array" ref="BM5">_xlfn.IFS(BL5="","",BL5="L",1,BL5="M",2,BL5="H",3)</f>
        <v>1</v>
      </c>
      <c r="BN5" s="1" t="str">
        <f>IF('Basic Information "data entry"'!AT5="","",'Basic Information "data entry"'!AT5)</f>
        <v>2a</v>
      </c>
      <c r="BO5" s="1" t="str">
        <f>IF('Basic Information "data entry"'!AU5="","",'Basic Information "data entry"'!AU5)</f>
        <v>M</v>
      </c>
      <c r="BP5" s="2" cm="1">
        <f t="array" ref="BP5">_xlfn.IFS(BO5="","",BO5="L",1,BO5="M",2,BO5="H",3)</f>
        <v>2</v>
      </c>
      <c r="BQ5" s="1" t="str">
        <f>IF('Basic Information "data entry"'!AV5="","",'Basic Information "data entry"'!AV5)</f>
        <v>1d</v>
      </c>
      <c r="BR5" s="1" t="str">
        <f>IF('Basic Information "data entry"'!AW5="","",'Basic Information "data entry"'!AW5)</f>
        <v>M</v>
      </c>
      <c r="BS5" s="2" cm="1">
        <f t="array" ref="BS5">_xlfn.IFS(BR5="","",BR5="L",1,BR5="M",2,BR5="H",3)</f>
        <v>2</v>
      </c>
      <c r="BT5" s="1" t="str">
        <f>IF('Basic Information "data entry"'!AX5="","",'Basic Information "data entry"'!AX5)</f>
        <v>6c</v>
      </c>
      <c r="BU5" s="1" t="str">
        <f>IF('Basic Information "data entry"'!AY5="","",'Basic Information "data entry"'!AY5)</f>
        <v>L</v>
      </c>
      <c r="BV5" s="2" cm="1">
        <f t="array" ref="BV5">_xlfn.IFS(BU5="","",BU5="L",1,BU5="M",2,BU5="H",3)</f>
        <v>1</v>
      </c>
      <c r="BW5" s="1" t="str">
        <f>IF('Basic Information "data entry"'!AZ5="","",'Basic Information "data entry"'!AZ5)</f>
        <v>2f</v>
      </c>
      <c r="BX5" s="1" t="str">
        <f>IF('Basic Information "data entry"'!BA5="","",'Basic Information "data entry"'!BA5)</f>
        <v>M</v>
      </c>
      <c r="BY5" s="2" cm="1">
        <f t="array" ref="BY5">_xlfn.IFS(BX5="","",BX5="L",1,BX5="M",2,BX5="H",3)</f>
        <v>2</v>
      </c>
      <c r="CB5" s="19" t="str">
        <f t="shared" ref="CB5:CB36" si="0">IF($B5="","",SUM(H5,K5,N5))</f>
        <v/>
      </c>
      <c r="CC5" s="19" t="str">
        <f t="shared" ref="CC5:CC36" si="1">IF($B5="","",SUM(Q5,T5,W5))</f>
        <v/>
      </c>
      <c r="CD5" s="19" t="str">
        <f t="shared" ref="CD5:CD36" si="2">IF($B5="","",SUM(Z5,AC5,AF5))</f>
        <v/>
      </c>
      <c r="CE5" s="19" t="str">
        <f t="shared" ref="CE5:CE36" si="3">IF($B5="","",SUM(AI5,AL5,AO5))</f>
        <v/>
      </c>
      <c r="CF5" s="10" t="str">
        <f>IF($CB5="","",ROUND(AVERAGE(CB$5:CB$104),1))</f>
        <v/>
      </c>
      <c r="CG5" s="10" t="str">
        <f>IF($CB5="","",ROUND(AVERAGE(CC$5:CC$104),1))</f>
        <v/>
      </c>
      <c r="CH5" s="10" t="str">
        <f>IF($CB5="","",ROUND(AVERAGE(CD$5:CD$104),1))</f>
        <v/>
      </c>
      <c r="CI5" s="10" t="str">
        <f>IF($CB5="","",ROUND(AVERAGE(CE$5:CE$104),1))</f>
        <v/>
      </c>
      <c r="CJ5" s="19" t="str">
        <f>IF($B5="","",SUM(AR5,AU5,AX5))</f>
        <v/>
      </c>
      <c r="CK5" s="19" t="str">
        <f>IF($B5="","",SUM(BA5,BD5,BG5))</f>
        <v/>
      </c>
      <c r="CL5" s="19" t="str">
        <f>IF($B5="","",SUM(BJ5,BM5,BP5))</f>
        <v/>
      </c>
      <c r="CM5" s="19" t="str">
        <f>IF($B5="","",SUM(BS5,BV5,BY5))</f>
        <v/>
      </c>
      <c r="CN5" s="10" t="str">
        <f>IF($CB5="","",ROUND(AVERAGE(CJ$5:CJ$104),1))</f>
        <v/>
      </c>
      <c r="CO5" s="10" t="str">
        <f>IF($CB5="","",ROUND(AVERAGE(CK$5:CK$104),1))</f>
        <v/>
      </c>
      <c r="CP5" s="10" t="str">
        <f>IF($CB5="","",ROUND(AVERAGE(CL$5:CL$104),1))</f>
        <v/>
      </c>
      <c r="CQ5" s="10" t="str">
        <f>IF($CB5="","",ROUND(AVERAGE(CM$5:CM$104),1))</f>
        <v/>
      </c>
    </row>
    <row r="6" spans="1:95">
      <c r="A6" s="7">
        <f>'Basic Information "data entry"'!A6</f>
        <v>2</v>
      </c>
      <c r="B6" s="1" t="str">
        <f>IF('Basic Information "data entry"'!B6="","",'Basic Information "data entry"'!B6)</f>
        <v/>
      </c>
      <c r="C6" s="1" t="str">
        <f>IF('Basic Information "data entry"'!C6="","",'Basic Information "data entry"'!C6)</f>
        <v/>
      </c>
      <c r="D6" s="39" t="str">
        <f>IF('Basic Information "data entry"'!D6="","",'Basic Information "data entry"'!D6)</f>
        <v/>
      </c>
      <c r="E6" s="39" t="str">
        <f>IF('Basic Information "data entry"'!E6="","",'Basic Information "data entry"'!E6)</f>
        <v/>
      </c>
      <c r="F6" s="1" t="str">
        <f>IF('Basic Information "data entry"'!F6="","",'Basic Information "data entry"'!F6)</f>
        <v>2a</v>
      </c>
      <c r="G6" s="1" t="str">
        <f>IF('Basic Information "data entry"'!G6="","",'Basic Information "data entry"'!G6)</f>
        <v>L</v>
      </c>
      <c r="H6" s="2" cm="1">
        <f t="array" ref="H6">_xlfn.IFS(G6="","",G6="L",1,G6="M",2,G6="H",3)</f>
        <v>1</v>
      </c>
      <c r="I6" s="1" t="str">
        <f>IF('Basic Information "data entry"'!H6="","",'Basic Information "data entry"'!H6)</f>
        <v>5a</v>
      </c>
      <c r="J6" s="1" t="str">
        <f>IF('Basic Information "data entry"'!I6="","",'Basic Information "data entry"'!I6)</f>
        <v>L</v>
      </c>
      <c r="K6" s="2" cm="1">
        <f t="array" ref="K6">_xlfn.IFS(J6="","",J6="L",1,J6="M",2,J6="H",3)</f>
        <v>1</v>
      </c>
      <c r="L6" s="1" t="str">
        <f>IF('Basic Information "data entry"'!J6="","",'Basic Information "data entry"'!J6)</f>
        <v>4f</v>
      </c>
      <c r="M6" s="1" t="str">
        <f>IF('Basic Information "data entry"'!K6="","",'Basic Information "data entry"'!K6)</f>
        <v>L</v>
      </c>
      <c r="N6" s="2" cm="1">
        <f t="array" ref="N6">_xlfn.IFS(M6="","",M6="L",1,M6="M",2,M6="H",3)</f>
        <v>1</v>
      </c>
      <c r="O6" s="1" t="str">
        <f>IF('Basic Information "data entry"'!L6="","",'Basic Information "data entry"'!L6)</f>
        <v>2b</v>
      </c>
      <c r="P6" s="1" t="str">
        <f>IF('Basic Information "data entry"'!M6="","",'Basic Information "data entry"'!M6)</f>
        <v>L</v>
      </c>
      <c r="Q6" s="2" cm="1">
        <f t="array" ref="Q6">_xlfn.IFS(P6="","",P6="L",1,P6="M",2,P6="H",3)</f>
        <v>1</v>
      </c>
      <c r="R6" s="1" t="str">
        <f>IF('Basic Information "data entry"'!N6="","",'Basic Information "data entry"'!N6)</f>
        <v>3g</v>
      </c>
      <c r="S6" s="1" t="str">
        <f>IF('Basic Information "data entry"'!O6="","",'Basic Information "data entry"'!O6)</f>
        <v>H</v>
      </c>
      <c r="T6" s="2" cm="1">
        <f t="array" ref="T6">_xlfn.IFS(S6="","",S6="L",1,S6="M",2,S6="H",3)</f>
        <v>3</v>
      </c>
      <c r="U6" s="1" t="str">
        <f>IF('Basic Information "data entry"'!P6="","",'Basic Information "data entry"'!P6)</f>
        <v/>
      </c>
      <c r="V6" s="1" t="str">
        <f>IF('Basic Information "data entry"'!Q6="","",'Basic Information "data entry"'!Q6)</f>
        <v/>
      </c>
      <c r="W6" s="2" t="str" cm="1">
        <f t="array" ref="W6">_xlfn.IFS(V6="","",V6="L",1,V6="M",2,V6="H",3)</f>
        <v/>
      </c>
      <c r="X6" s="1" t="str">
        <f>IF('Basic Information "data entry"'!R6="","",'Basic Information "data entry"'!R6)</f>
        <v>3c</v>
      </c>
      <c r="Y6" s="1" t="str">
        <f>IF('Basic Information "data entry"'!S6="","",'Basic Information "data entry"'!S6)</f>
        <v>L</v>
      </c>
      <c r="Z6" s="2" cm="1">
        <f t="array" ref="Z6">_xlfn.IFS(Y6="","",Y6="L",1,Y6="M",2,Y6="H",3)</f>
        <v>1</v>
      </c>
      <c r="AA6" s="1" t="str">
        <f>IF('Basic Information "data entry"'!T6="","",'Basic Information "data entry"'!T6)</f>
        <v>6d</v>
      </c>
      <c r="AB6" s="1" t="str">
        <f>IF('Basic Information "data entry"'!U6="","",'Basic Information "data entry"'!U6)</f>
        <v>L</v>
      </c>
      <c r="AC6" s="2" cm="1">
        <f t="array" ref="AC6">_xlfn.IFS(AB6="","",AB6="L",1,AB6="M",2,AB6="H",3)</f>
        <v>1</v>
      </c>
      <c r="AD6" s="1" t="str">
        <f>IF('Basic Information "data entry"'!V6="","",'Basic Information "data entry"'!V6)</f>
        <v>4e</v>
      </c>
      <c r="AE6" s="1" t="str">
        <f>IF('Basic Information "data entry"'!W6="","",'Basic Information "data entry"'!W6)</f>
        <v>M</v>
      </c>
      <c r="AF6" s="2" cm="1">
        <f t="array" ref="AF6">_xlfn.IFS(AE6="","",AE6="L",1,AE6="M",2,AE6="H",3)</f>
        <v>2</v>
      </c>
      <c r="AG6" s="1" t="str">
        <f>IF('Basic Information "data entry"'!X6="","",'Basic Information "data entry"'!X6)</f>
        <v>6c</v>
      </c>
      <c r="AH6" s="1" t="str">
        <f>IF('Basic Information "data entry"'!Y6="","",'Basic Information "data entry"'!Y6)</f>
        <v>L</v>
      </c>
      <c r="AI6" s="2" cm="1">
        <f t="array" ref="AI6">_xlfn.IFS(AH6="","",AH6="L",1,AH6="M",2,AH6="H",3)</f>
        <v>1</v>
      </c>
      <c r="AJ6" s="1" t="str">
        <f>IF('Basic Information "data entry"'!Z6="","",'Basic Information "data entry"'!Z6)</f>
        <v>1c</v>
      </c>
      <c r="AK6" s="1" t="str">
        <f>IF('Basic Information "data entry"'!AA6="","",'Basic Information "data entry"'!AA6)</f>
        <v>L</v>
      </c>
      <c r="AL6" s="2" cm="1">
        <f t="array" ref="AL6">_xlfn.IFS(AK6="","",AK6="L",1,AK6="M",2,AK6="H",3)</f>
        <v>1</v>
      </c>
      <c r="AM6" s="1" t="str">
        <f>IF('Basic Information "data entry"'!AB6="","",'Basic Information "data entry"'!AB6)</f>
        <v/>
      </c>
      <c r="AN6" s="1" t="str">
        <f>IF('Basic Information "data entry"'!AC6="","",'Basic Information "data entry"'!AC6)</f>
        <v/>
      </c>
      <c r="AO6" s="2" t="str" cm="1">
        <f t="array" ref="AO6">_xlfn.IFS(AN6="","",AN6="L",1,AN6="M",2,AN6="H",3)</f>
        <v/>
      </c>
      <c r="AP6" s="1" t="str">
        <f>IF('Basic Information "data entry"'!AD6="","",'Basic Information "data entry"'!AD6)</f>
        <v>6c</v>
      </c>
      <c r="AQ6" s="1" t="str">
        <f>IF('Basic Information "data entry"'!AE6="","",'Basic Information "data entry"'!AE6)</f>
        <v>M</v>
      </c>
      <c r="AR6" s="2" cm="1">
        <f t="array" ref="AR6">_xlfn.IFS(AQ6="","",AQ6="L",1,AQ6="M",2,AQ6="H",3)</f>
        <v>2</v>
      </c>
      <c r="AS6" s="1" t="str">
        <f>IF('Basic Information "data entry"'!AF6="","",'Basic Information "data entry"'!AF6)</f>
        <v>4f</v>
      </c>
      <c r="AT6" s="1" t="str">
        <f>IF('Basic Information "data entry"'!AG6="","",'Basic Information "data entry"'!AG6)</f>
        <v>L</v>
      </c>
      <c r="AU6" s="2" cm="1">
        <f t="array" ref="AU6">_xlfn.IFS(AT6="","",AT6="L",1,AT6="M",2,AT6="H",3)</f>
        <v>1</v>
      </c>
      <c r="AV6" s="1" t="str">
        <f>IF('Basic Information "data entry"'!AH6="","",'Basic Information "data entry"'!AH6)</f>
        <v>3e</v>
      </c>
      <c r="AW6" s="1" t="str">
        <f>IF('Basic Information "data entry"'!AI6="","",'Basic Information "data entry"'!AI6)</f>
        <v>L</v>
      </c>
      <c r="AX6" s="2" cm="1">
        <f t="array" ref="AX6">_xlfn.IFS(AW6="","",AW6="L",1,AW6="M",2,AW6="H",3)</f>
        <v>1</v>
      </c>
      <c r="AY6" s="1" t="str">
        <f>IF('Basic Information "data entry"'!AJ6="","",'Basic Information "data entry"'!AJ6)</f>
        <v>6e</v>
      </c>
      <c r="AZ6" s="1" t="str">
        <f>IF('Basic Information "data entry"'!AK6="","",'Basic Information "data entry"'!AK6)</f>
        <v>L</v>
      </c>
      <c r="BA6" s="2" cm="1">
        <f t="array" ref="BA6">_xlfn.IFS(AZ6="","",AZ6="L",1,AZ6="M",2,AZ6="H",3)</f>
        <v>1</v>
      </c>
      <c r="BB6" s="1" t="str">
        <f>IF('Basic Information "data entry"'!AL6="","",'Basic Information "data entry"'!AL6)</f>
        <v>5b</v>
      </c>
      <c r="BC6" s="1" t="str">
        <f>IF('Basic Information "data entry"'!AM6="","",'Basic Information "data entry"'!AM6)</f>
        <v>L</v>
      </c>
      <c r="BD6" s="2" cm="1">
        <f t="array" ref="BD6">_xlfn.IFS(BC6="","",BC6="L",1,BC6="M",2,BC6="H",3)</f>
        <v>1</v>
      </c>
      <c r="BE6" s="1" t="str">
        <f>IF('Basic Information "data entry"'!AN6="","",'Basic Information "data entry"'!AN6)</f>
        <v>2c</v>
      </c>
      <c r="BF6" s="1" t="str">
        <f>IF('Basic Information "data entry"'!AO6="","",'Basic Information "data entry"'!AO6)</f>
        <v>L</v>
      </c>
      <c r="BG6" s="2" cm="1">
        <f t="array" ref="BG6">_xlfn.IFS(BF6="","",BF6="L",1,BF6="M",2,BF6="H",3)</f>
        <v>1</v>
      </c>
      <c r="BH6" s="1" t="str">
        <f>IF('Basic Information "data entry"'!AP6="","",'Basic Information "data entry"'!AP6)</f>
        <v>4e</v>
      </c>
      <c r="BI6" s="1" t="str">
        <f>IF('Basic Information "data entry"'!AQ6="","",'Basic Information "data entry"'!AQ6)</f>
        <v>M</v>
      </c>
      <c r="BJ6" s="2" cm="1">
        <f t="array" ref="BJ6">_xlfn.IFS(BI6="","",BI6="L",1,BI6="M",2,BI6="H",3)</f>
        <v>2</v>
      </c>
      <c r="BK6" s="1" t="str">
        <f>IF('Basic Information "data entry"'!AR6="","",'Basic Information "data entry"'!AR6)</f>
        <v>3a</v>
      </c>
      <c r="BL6" s="1" t="str">
        <f>IF('Basic Information "data entry"'!AS6="","",'Basic Information "data entry"'!AS6)</f>
        <v>L</v>
      </c>
      <c r="BM6" s="2" cm="1">
        <f t="array" ref="BM6">_xlfn.IFS(BL6="","",BL6="L",1,BL6="M",2,BL6="H",3)</f>
        <v>1</v>
      </c>
      <c r="BN6" s="1" t="str">
        <f>IF('Basic Information "data entry"'!AT6="","",'Basic Information "data entry"'!AT6)</f>
        <v>2e</v>
      </c>
      <c r="BO6" s="1" t="str">
        <f>IF('Basic Information "data entry"'!AU6="","",'Basic Information "data entry"'!AU6)</f>
        <v>L</v>
      </c>
      <c r="BP6" s="2" cm="1">
        <f t="array" ref="BP6">_xlfn.IFS(BO6="","",BO6="L",1,BO6="M",2,BO6="H",3)</f>
        <v>1</v>
      </c>
      <c r="BQ6" s="1" t="str">
        <f>IF('Basic Information "data entry"'!AV6="","",'Basic Information "data entry"'!AV6)</f>
        <v>1b</v>
      </c>
      <c r="BR6" s="1" t="str">
        <f>IF('Basic Information "data entry"'!AW6="","",'Basic Information "data entry"'!AW6)</f>
        <v>L</v>
      </c>
      <c r="BS6" s="2" cm="1">
        <f t="array" ref="BS6">_xlfn.IFS(BR6="","",BR6="L",1,BR6="M",2,BR6="H",3)</f>
        <v>1</v>
      </c>
      <c r="BT6" s="1" t="str">
        <f>IF('Basic Information "data entry"'!AX6="","",'Basic Information "data entry"'!AX6)</f>
        <v>5e</v>
      </c>
      <c r="BU6" s="1" t="str">
        <f>IF('Basic Information "data entry"'!AY6="","",'Basic Information "data entry"'!AY6)</f>
        <v>L</v>
      </c>
      <c r="BV6" s="2" cm="1">
        <f t="array" ref="BV6">_xlfn.IFS(BU6="","",BU6="L",1,BU6="M",2,BU6="H",3)</f>
        <v>1</v>
      </c>
      <c r="BW6" s="1" t="str">
        <f>IF('Basic Information "data entry"'!AZ6="","",'Basic Information "data entry"'!AZ6)</f>
        <v>3d</v>
      </c>
      <c r="BX6" s="1" t="str">
        <f>IF('Basic Information "data entry"'!BA6="","",'Basic Information "data entry"'!BA6)</f>
        <v>L</v>
      </c>
      <c r="BY6" s="2" cm="1">
        <f t="array" ref="BY6">_xlfn.IFS(BX6="","",BX6="L",1,BX6="M",2,BX6="H",3)</f>
        <v>1</v>
      </c>
      <c r="CB6" s="19" t="str">
        <f t="shared" si="0"/>
        <v/>
      </c>
      <c r="CC6" s="19" t="str">
        <f t="shared" si="1"/>
        <v/>
      </c>
      <c r="CD6" s="19" t="str">
        <f t="shared" si="2"/>
        <v/>
      </c>
      <c r="CE6" s="19" t="str">
        <f t="shared" si="3"/>
        <v/>
      </c>
      <c r="CF6" s="10" t="str">
        <f t="shared" ref="CF6:CF69" si="4">IF($CB6="","",ROUND(AVERAGE(CB$5:CB$104),1))</f>
        <v/>
      </c>
      <c r="CG6" s="10" t="str">
        <f t="shared" ref="CG6:CG69" si="5">IF($CB6="","",ROUND(AVERAGE(CC$5:CC$104),1))</f>
        <v/>
      </c>
      <c r="CH6" s="10" t="str">
        <f t="shared" ref="CH6:CH69" si="6">IF($CB6="","",ROUND(AVERAGE(CD$5:CD$104),1))</f>
        <v/>
      </c>
      <c r="CI6" s="10" t="str">
        <f t="shared" ref="CI6:CI69" si="7">IF($CB6="","",ROUND(AVERAGE(CE$5:CE$104),1))</f>
        <v/>
      </c>
      <c r="CJ6" s="19" t="str">
        <f t="shared" ref="CJ6:CJ69" si="8">IF($B6="","",SUM(AR6,AU6,AX6))</f>
        <v/>
      </c>
      <c r="CK6" s="19" t="str">
        <f t="shared" ref="CK6:CK69" si="9">IF($B6="","",SUM(BA6,BD6,BG6))</f>
        <v/>
      </c>
      <c r="CL6" s="19" t="str">
        <f t="shared" ref="CL6:CL69" si="10">IF($B6="","",SUM(BJ6,BM6,BP6))</f>
        <v/>
      </c>
      <c r="CM6" s="19" t="str">
        <f t="shared" ref="CM6:CM69" si="11">IF($B6="","",SUM(BS6,BV6,BY6))</f>
        <v/>
      </c>
      <c r="CN6" s="10" t="str">
        <f t="shared" ref="CN6:CN69" si="12">IF($CB6="","",ROUND(AVERAGE(CJ$5:CJ$104),1))</f>
        <v/>
      </c>
      <c r="CO6" s="10" t="str">
        <f t="shared" ref="CO6:CO69" si="13">IF($CB6="","",ROUND(AVERAGE(CK$5:CK$104),1))</f>
        <v/>
      </c>
      <c r="CP6" s="10" t="str">
        <f t="shared" ref="CP6:CP69" si="14">IF($CB6="","",ROUND(AVERAGE(CL$5:CL$104),1))</f>
        <v/>
      </c>
      <c r="CQ6" s="10" t="str">
        <f t="shared" ref="CQ6:CQ69" si="15">IF($CB6="","",ROUND(AVERAGE(CM$5:CM$104),1))</f>
        <v/>
      </c>
    </row>
    <row r="7" spans="1:95">
      <c r="A7" s="7">
        <f>'Basic Information "data entry"'!A7</f>
        <v>3</v>
      </c>
      <c r="B7" s="1" t="str">
        <f>IF('Basic Information "data entry"'!B7="","",'Basic Information "data entry"'!B7)</f>
        <v/>
      </c>
      <c r="C7" s="1" t="str">
        <f>IF('Basic Information "data entry"'!C7="","",'Basic Information "data entry"'!C7)</f>
        <v/>
      </c>
      <c r="D7" s="39" t="str">
        <f>IF('Basic Information "data entry"'!D7="","",'Basic Information "data entry"'!D7)</f>
        <v/>
      </c>
      <c r="E7" s="39" t="str">
        <f>IF('Basic Information "data entry"'!E7="","",'Basic Information "data entry"'!E7)</f>
        <v/>
      </c>
      <c r="F7" s="1" t="str">
        <f>IF('Basic Information "data entry"'!F7="","",'Basic Information "data entry"'!F7)</f>
        <v>2e</v>
      </c>
      <c r="G7" s="1" t="str">
        <f>IF('Basic Information "data entry"'!G7="","",'Basic Information "data entry"'!G7)</f>
        <v>M</v>
      </c>
      <c r="H7" s="2" cm="1">
        <f t="array" ref="H7">_xlfn.IFS(G7="","",G7="L",1,G7="M",2,G7="H",3)</f>
        <v>2</v>
      </c>
      <c r="I7" s="1" t="str">
        <f>IF('Basic Information "data entry"'!H7="","",'Basic Information "data entry"'!H7)</f>
        <v>3f</v>
      </c>
      <c r="J7" s="1" t="str">
        <f>IF('Basic Information "data entry"'!I7="","",'Basic Information "data entry"'!I7)</f>
        <v>L</v>
      </c>
      <c r="K7" s="2" cm="1">
        <f t="array" ref="K7">_xlfn.IFS(J7="","",J7="L",1,J7="M",2,J7="H",3)</f>
        <v>1</v>
      </c>
      <c r="L7" s="1" t="str">
        <f>IF('Basic Information "data entry"'!J7="","",'Basic Information "data entry"'!J7)</f>
        <v>6f</v>
      </c>
      <c r="M7" s="1" t="str">
        <f>IF('Basic Information "data entry"'!K7="","",'Basic Information "data entry"'!K7)</f>
        <v>L</v>
      </c>
      <c r="N7" s="2" cm="1">
        <f t="array" ref="N7">_xlfn.IFS(M7="","",M7="L",1,M7="M",2,M7="H",3)</f>
        <v>1</v>
      </c>
      <c r="O7" s="1" t="str">
        <f>IF('Basic Information "data entry"'!L7="","",'Basic Information "data entry"'!L7)</f>
        <v>4d</v>
      </c>
      <c r="P7" s="1" t="str">
        <f>IF('Basic Information "data entry"'!M7="","",'Basic Information "data entry"'!M7)</f>
        <v>L</v>
      </c>
      <c r="Q7" s="2" cm="1">
        <f t="array" ref="Q7">_xlfn.IFS(P7="","",P7="L",1,P7="M",2,P7="H",3)</f>
        <v>1</v>
      </c>
      <c r="R7" s="1" t="str">
        <f>IF('Basic Information "data entry"'!N7="","",'Basic Information "data entry"'!N7)</f>
        <v>6b</v>
      </c>
      <c r="S7" s="1" t="str">
        <f>IF('Basic Information "data entry"'!O7="","",'Basic Information "data entry"'!O7)</f>
        <v>L</v>
      </c>
      <c r="T7" s="2" cm="1">
        <f t="array" ref="T7">_xlfn.IFS(S7="","",S7="L",1,S7="M",2,S7="H",3)</f>
        <v>1</v>
      </c>
      <c r="U7" s="1" t="str">
        <f>IF('Basic Information "data entry"'!P7="","",'Basic Information "data entry"'!P7)</f>
        <v>2g</v>
      </c>
      <c r="V7" s="1" t="str">
        <f>IF('Basic Information "data entry"'!Q7="","",'Basic Information "data entry"'!Q7)</f>
        <v>L</v>
      </c>
      <c r="W7" s="2" cm="1">
        <f t="array" ref="W7">_xlfn.IFS(V7="","",V7="L",1,V7="M",2,V7="H",3)</f>
        <v>1</v>
      </c>
      <c r="X7" s="1" t="str">
        <f>IF('Basic Information "data entry"'!R7="","",'Basic Information "data entry"'!R7)</f>
        <v>4d</v>
      </c>
      <c r="Y7" s="1" t="str">
        <f>IF('Basic Information "data entry"'!S7="","",'Basic Information "data entry"'!S7)</f>
        <v>H</v>
      </c>
      <c r="Z7" s="2" cm="1">
        <f t="array" ref="Z7">_xlfn.IFS(Y7="","",Y7="L",1,Y7="M",2,Y7="H",3)</f>
        <v>3</v>
      </c>
      <c r="AA7" s="1" t="str">
        <f>IF('Basic Information "data entry"'!T7="","",'Basic Information "data entry"'!T7)</f>
        <v>2f</v>
      </c>
      <c r="AB7" s="1" t="str">
        <f>IF('Basic Information "data entry"'!U7="","",'Basic Information "data entry"'!U7)</f>
        <v>M</v>
      </c>
      <c r="AC7" s="2" cm="1">
        <f t="array" ref="AC7">_xlfn.IFS(AB7="","",AB7="L",1,AB7="M",2,AB7="H",3)</f>
        <v>2</v>
      </c>
      <c r="AD7" s="1" t="str">
        <f>IF('Basic Information "data entry"'!V7="","",'Basic Information "data entry"'!V7)</f>
        <v>6f</v>
      </c>
      <c r="AE7" s="1" t="str">
        <f>IF('Basic Information "data entry"'!W7="","",'Basic Information "data entry"'!W7)</f>
        <v>L</v>
      </c>
      <c r="AF7" s="2" cm="1">
        <f t="array" ref="AF7">_xlfn.IFS(AE7="","",AE7="L",1,AE7="M",2,AE7="H",3)</f>
        <v>1</v>
      </c>
      <c r="AG7" s="1" t="str">
        <f>IF('Basic Information "data entry"'!X7="","",'Basic Information "data entry"'!X7)</f>
        <v>6b</v>
      </c>
      <c r="AH7" s="1" t="str">
        <f>IF('Basic Information "data entry"'!Y7="","",'Basic Information "data entry"'!Y7)</f>
        <v>L</v>
      </c>
      <c r="AI7" s="2" cm="1">
        <f t="array" ref="AI7">_xlfn.IFS(AH7="","",AH7="L",1,AH7="M",2,AH7="H",3)</f>
        <v>1</v>
      </c>
      <c r="AJ7" s="1" t="str">
        <f>IF('Basic Information "data entry"'!Z7="","",'Basic Information "data entry"'!Z7)</f>
        <v>5f</v>
      </c>
      <c r="AK7" s="1" t="str">
        <f>IF('Basic Information "data entry"'!AA7="","",'Basic Information "data entry"'!AA7)</f>
        <v>L</v>
      </c>
      <c r="AL7" s="2" cm="1">
        <f t="array" ref="AL7">_xlfn.IFS(AK7="","",AK7="L",1,AK7="M",2,AK7="H",3)</f>
        <v>1</v>
      </c>
      <c r="AM7" s="1" t="str">
        <f>IF('Basic Information "data entry"'!AB7="","",'Basic Information "data entry"'!AB7)</f>
        <v>2c</v>
      </c>
      <c r="AN7" s="1" t="str">
        <f>IF('Basic Information "data entry"'!AC7="","",'Basic Information "data entry"'!AC7)</f>
        <v>L</v>
      </c>
      <c r="AO7" s="2" cm="1">
        <f t="array" ref="AO7">_xlfn.IFS(AN7="","",AN7="L",1,AN7="M",2,AN7="H",3)</f>
        <v>1</v>
      </c>
      <c r="AP7" s="1" t="str">
        <f>IF('Basic Information "data entry"'!AD7="","",'Basic Information "data entry"'!AD7)</f>
        <v>3a</v>
      </c>
      <c r="AQ7" s="1" t="str">
        <f>IF('Basic Information "data entry"'!AE7="","",'Basic Information "data entry"'!AE7)</f>
        <v>M</v>
      </c>
      <c r="AR7" s="2" cm="1">
        <f t="array" ref="AR7">_xlfn.IFS(AQ7="","",AQ7="L",1,AQ7="M",2,AQ7="H",3)</f>
        <v>2</v>
      </c>
      <c r="AS7" s="1" t="str">
        <f>IF('Basic Information "data entry"'!AF7="","",'Basic Information "data entry"'!AF7)</f>
        <v>5d</v>
      </c>
      <c r="AT7" s="1" t="str">
        <f>IF('Basic Information "data entry"'!AG7="","",'Basic Information "data entry"'!AG7)</f>
        <v>M</v>
      </c>
      <c r="AU7" s="2" cm="1">
        <f t="array" ref="AU7">_xlfn.IFS(AT7="","",AT7="L",1,AT7="M",2,AT7="H",3)</f>
        <v>2</v>
      </c>
      <c r="AV7" s="1" t="str">
        <f>IF('Basic Information "data entry"'!AH7="","",'Basic Information "data entry"'!AH7)</f>
        <v>4c</v>
      </c>
      <c r="AW7" s="1" t="str">
        <f>IF('Basic Information "data entry"'!AI7="","",'Basic Information "data entry"'!AI7)</f>
        <v>H</v>
      </c>
      <c r="AX7" s="2" cm="1">
        <f t="array" ref="AX7">_xlfn.IFS(AW7="","",AW7="L",1,AW7="M",2,AW7="H",3)</f>
        <v>3</v>
      </c>
      <c r="AY7" s="1" t="str">
        <f>IF('Basic Information "data entry"'!AJ7="","",'Basic Information "data entry"'!AJ7)</f>
        <v>1c</v>
      </c>
      <c r="AZ7" s="1" t="str">
        <f>IF('Basic Information "data entry"'!AK7="","",'Basic Information "data entry"'!AK7)</f>
        <v>M</v>
      </c>
      <c r="BA7" s="2" cm="1">
        <f t="array" ref="BA7">_xlfn.IFS(AZ7="","",AZ7="L",1,AZ7="M",2,AZ7="H",3)</f>
        <v>2</v>
      </c>
      <c r="BB7" s="1" t="str">
        <f>IF('Basic Information "data entry"'!AL7="","",'Basic Information "data entry"'!AL7)</f>
        <v>5a</v>
      </c>
      <c r="BC7" s="1" t="str">
        <f>IF('Basic Information "data entry"'!AM7="","",'Basic Information "data entry"'!AM7)</f>
        <v>M</v>
      </c>
      <c r="BD7" s="2" cm="1">
        <f t="array" ref="BD7">_xlfn.IFS(BC7="","",BC7="L",1,BC7="M",2,BC7="H",3)</f>
        <v>2</v>
      </c>
      <c r="BE7" s="1" t="str">
        <f>IF('Basic Information "data entry"'!AN7="","",'Basic Information "data entry"'!AN7)</f>
        <v>6g</v>
      </c>
      <c r="BF7" s="1" t="str">
        <f>IF('Basic Information "data entry"'!AO7="","",'Basic Information "data entry"'!AO7)</f>
        <v>M</v>
      </c>
      <c r="BG7" s="2" cm="1">
        <f t="array" ref="BG7">_xlfn.IFS(BF7="","",BF7="L",1,BF7="M",2,BF7="H",3)</f>
        <v>2</v>
      </c>
      <c r="BH7" s="1" t="str">
        <f>IF('Basic Information "data entry"'!AP7="","",'Basic Information "data entry"'!AP7)</f>
        <v>4c</v>
      </c>
      <c r="BI7" s="1" t="str">
        <f>IF('Basic Information "data entry"'!AQ7="","",'Basic Information "data entry"'!AQ7)</f>
        <v>H</v>
      </c>
      <c r="BJ7" s="2" cm="1">
        <f t="array" ref="BJ7">_xlfn.IFS(BI7="","",BI7="L",1,BI7="M",2,BI7="H",3)</f>
        <v>3</v>
      </c>
      <c r="BK7" s="1" t="str">
        <f>IF('Basic Information "data entry"'!AR7="","",'Basic Information "data entry"'!AR7)</f>
        <v>6b</v>
      </c>
      <c r="BL7" s="1" t="str">
        <f>IF('Basic Information "data entry"'!AS7="","",'Basic Information "data entry"'!AS7)</f>
        <v>L</v>
      </c>
      <c r="BM7" s="2" cm="1">
        <f t="array" ref="BM7">_xlfn.IFS(BL7="","",BL7="L",1,BL7="M",2,BL7="H",3)</f>
        <v>1</v>
      </c>
      <c r="BN7" s="1" t="str">
        <f>IF('Basic Information "data entry"'!AT7="","",'Basic Information "data entry"'!AT7)</f>
        <v>3c</v>
      </c>
      <c r="BO7" s="1" t="str">
        <f>IF('Basic Information "data entry"'!AU7="","",'Basic Information "data entry"'!AU7)</f>
        <v>M</v>
      </c>
      <c r="BP7" s="2" cm="1">
        <f t="array" ref="BP7">_xlfn.IFS(BO7="","",BO7="L",1,BO7="M",2,BO7="H",3)</f>
        <v>2</v>
      </c>
      <c r="BQ7" s="1" t="str">
        <f>IF('Basic Information "data entry"'!AV7="","",'Basic Information "data entry"'!AV7)</f>
        <v>3b</v>
      </c>
      <c r="BR7" s="1" t="str">
        <f>IF('Basic Information "data entry"'!AW7="","",'Basic Information "data entry"'!AW7)</f>
        <v>L</v>
      </c>
      <c r="BS7" s="2" cm="1">
        <f t="array" ref="BS7">_xlfn.IFS(BR7="","",BR7="L",1,BR7="M",2,BR7="H",3)</f>
        <v>1</v>
      </c>
      <c r="BT7" s="1" t="str">
        <f>IF('Basic Information "data entry"'!AX7="","",'Basic Information "data entry"'!AX7)</f>
        <v>5b</v>
      </c>
      <c r="BU7" s="1" t="str">
        <f>IF('Basic Information "data entry"'!AY7="","",'Basic Information "data entry"'!AY7)</f>
        <v>L</v>
      </c>
      <c r="BV7" s="2" cm="1">
        <f t="array" ref="BV7">_xlfn.IFS(BU7="","",BU7="L",1,BU7="M",2,BU7="H",3)</f>
        <v>1</v>
      </c>
      <c r="BW7" s="1" t="str">
        <f>IF('Basic Information "data entry"'!AZ7="","",'Basic Information "data entry"'!AZ7)</f>
        <v>6e</v>
      </c>
      <c r="BX7" s="1" t="str">
        <f>IF('Basic Information "data entry"'!BA7="","",'Basic Information "data entry"'!BA7)</f>
        <v>L</v>
      </c>
      <c r="BY7" s="2" cm="1">
        <f t="array" ref="BY7">_xlfn.IFS(BX7="","",BX7="L",1,BX7="M",2,BX7="H",3)</f>
        <v>1</v>
      </c>
      <c r="CB7" s="19" t="str">
        <f t="shared" si="0"/>
        <v/>
      </c>
      <c r="CC7" s="19" t="str">
        <f t="shared" si="1"/>
        <v/>
      </c>
      <c r="CD7" s="19" t="str">
        <f t="shared" si="2"/>
        <v/>
      </c>
      <c r="CE7" s="19" t="str">
        <f t="shared" si="3"/>
        <v/>
      </c>
      <c r="CF7" s="10" t="str">
        <f t="shared" si="4"/>
        <v/>
      </c>
      <c r="CG7" s="10" t="str">
        <f t="shared" si="5"/>
        <v/>
      </c>
      <c r="CH7" s="10" t="str">
        <f t="shared" si="6"/>
        <v/>
      </c>
      <c r="CI7" s="10" t="str">
        <f t="shared" si="7"/>
        <v/>
      </c>
      <c r="CJ7" s="19" t="str">
        <f t="shared" si="8"/>
        <v/>
      </c>
      <c r="CK7" s="19" t="str">
        <f t="shared" si="9"/>
        <v/>
      </c>
      <c r="CL7" s="19" t="str">
        <f t="shared" si="10"/>
        <v/>
      </c>
      <c r="CM7" s="19" t="str">
        <f t="shared" si="11"/>
        <v/>
      </c>
      <c r="CN7" s="10" t="str">
        <f t="shared" si="12"/>
        <v/>
      </c>
      <c r="CO7" s="10" t="str">
        <f t="shared" si="13"/>
        <v/>
      </c>
      <c r="CP7" s="10" t="str">
        <f t="shared" si="14"/>
        <v/>
      </c>
      <c r="CQ7" s="10" t="str">
        <f t="shared" si="15"/>
        <v/>
      </c>
    </row>
    <row r="8" spans="1:95">
      <c r="A8" s="7">
        <f>'Basic Information "data entry"'!A8</f>
        <v>4</v>
      </c>
      <c r="B8" s="1" t="str">
        <f>IF('Basic Information "data entry"'!B8="","",'Basic Information "data entry"'!B8)</f>
        <v/>
      </c>
      <c r="C8" s="1" t="str">
        <f>IF('Basic Information "data entry"'!C8="","",'Basic Information "data entry"'!C8)</f>
        <v/>
      </c>
      <c r="D8" s="39" t="str">
        <f>IF('Basic Information "data entry"'!D8="","",'Basic Information "data entry"'!D8)</f>
        <v/>
      </c>
      <c r="E8" s="39" t="str">
        <f>IF('Basic Information "data entry"'!E8="","",'Basic Information "data entry"'!E8)</f>
        <v/>
      </c>
      <c r="F8" s="1" t="str">
        <f>IF('Basic Information "data entry"'!F8="","",'Basic Information "data entry"'!F8)</f>
        <v>6b</v>
      </c>
      <c r="G8" s="1" t="str">
        <f>IF('Basic Information "data entry"'!G8="","",'Basic Information "data entry"'!G8)</f>
        <v>L</v>
      </c>
      <c r="H8" s="2" cm="1">
        <f t="array" ref="H8">_xlfn.IFS(G8="","",G8="L",1,G8="M",2,G8="H",3)</f>
        <v>1</v>
      </c>
      <c r="I8" s="1" t="str">
        <f>IF('Basic Information "data entry"'!H8="","",'Basic Information "data entry"'!H8)</f>
        <v>1f</v>
      </c>
      <c r="J8" s="1" t="str">
        <f>IF('Basic Information "data entry"'!I8="","",'Basic Information "data entry"'!I8)</f>
        <v>M</v>
      </c>
      <c r="K8" s="2" cm="1">
        <f t="array" ref="K8">_xlfn.IFS(J8="","",J8="L",1,J8="M",2,J8="H",3)</f>
        <v>2</v>
      </c>
      <c r="L8" s="1" t="str">
        <f>IF('Basic Information "data entry"'!J8="","",'Basic Information "data entry"'!J8)</f>
        <v>5a</v>
      </c>
      <c r="M8" s="1" t="str">
        <f>IF('Basic Information "data entry"'!K8="","",'Basic Information "data entry"'!K8)</f>
        <v>M</v>
      </c>
      <c r="N8" s="2" cm="1">
        <f t="array" ref="N8">_xlfn.IFS(M8="","",M8="L",1,M8="M",2,M8="H",3)</f>
        <v>2</v>
      </c>
      <c r="O8" s="1" t="str">
        <f>IF('Basic Information "data entry"'!L8="","",'Basic Information "data entry"'!L8)</f>
        <v>4d</v>
      </c>
      <c r="P8" s="1" t="str">
        <f>IF('Basic Information "data entry"'!M8="","",'Basic Information "data entry"'!M8)</f>
        <v>H</v>
      </c>
      <c r="Q8" s="2" cm="1">
        <f t="array" ref="Q8">_xlfn.IFS(P8="","",P8="L",1,P8="M",2,P8="H",3)</f>
        <v>3</v>
      </c>
      <c r="R8" s="1" t="str">
        <f>IF('Basic Information "data entry"'!N8="","",'Basic Information "data entry"'!N8)</f>
        <v>5e</v>
      </c>
      <c r="S8" s="1" t="str">
        <f>IF('Basic Information "data entry"'!O8="","",'Basic Information "data entry"'!O8)</f>
        <v>M</v>
      </c>
      <c r="T8" s="2" cm="1">
        <f t="array" ref="T8">_xlfn.IFS(S8="","",S8="L",1,S8="M",2,S8="H",3)</f>
        <v>2</v>
      </c>
      <c r="U8" s="1" t="str">
        <f>IF('Basic Information "data entry"'!P8="","",'Basic Information "data entry"'!P8)</f>
        <v>6b</v>
      </c>
      <c r="V8" s="1" t="str">
        <f>IF('Basic Information "data entry"'!Q8="","",'Basic Information "data entry"'!Q8)</f>
        <v>H</v>
      </c>
      <c r="W8" s="2" cm="1">
        <f t="array" ref="W8">_xlfn.IFS(V8="","",V8="L",1,V8="M",2,V8="H",3)</f>
        <v>3</v>
      </c>
      <c r="X8" s="1" t="str">
        <f>IF('Basic Information "data entry"'!R8="","",'Basic Information "data entry"'!R8)</f>
        <v>4e</v>
      </c>
      <c r="Y8" s="1" t="str">
        <f>IF('Basic Information "data entry"'!S8="","",'Basic Information "data entry"'!S8)</f>
        <v>H</v>
      </c>
      <c r="Z8" s="2" cm="1">
        <f t="array" ref="Z8">_xlfn.IFS(Y8="","",Y8="L",1,Y8="M",2,Y8="H",3)</f>
        <v>3</v>
      </c>
      <c r="AA8" s="1" t="str">
        <f>IF('Basic Information "data entry"'!T8="","",'Basic Information "data entry"'!T8)</f>
        <v>1b</v>
      </c>
      <c r="AB8" s="1" t="str">
        <f>IF('Basic Information "data entry"'!U8="","",'Basic Information "data entry"'!U8)</f>
        <v>L</v>
      </c>
      <c r="AC8" s="2" cm="1">
        <f t="array" ref="AC8">_xlfn.IFS(AB8="","",AB8="L",1,AB8="M",2,AB8="H",3)</f>
        <v>1</v>
      </c>
      <c r="AD8" s="1" t="str">
        <f>IF('Basic Information "data entry"'!V8="","",'Basic Information "data entry"'!V8)</f>
        <v>6d</v>
      </c>
      <c r="AE8" s="1" t="str">
        <f>IF('Basic Information "data entry"'!W8="","",'Basic Information "data entry"'!W8)</f>
        <v>M</v>
      </c>
      <c r="AF8" s="2" cm="1">
        <f t="array" ref="AF8">_xlfn.IFS(AE8="","",AE8="L",1,AE8="M",2,AE8="H",3)</f>
        <v>2</v>
      </c>
      <c r="AG8" s="1" t="str">
        <f>IF('Basic Information "data entry"'!X8="","",'Basic Information "data entry"'!X8)</f>
        <v>6d</v>
      </c>
      <c r="AH8" s="1" t="str">
        <f>IF('Basic Information "data entry"'!Y8="","",'Basic Information "data entry"'!Y8)</f>
        <v>M</v>
      </c>
      <c r="AI8" s="2" cm="1">
        <f t="array" ref="AI8">_xlfn.IFS(AH8="","",AH8="L",1,AH8="M",2,AH8="H",3)</f>
        <v>2</v>
      </c>
      <c r="AJ8" s="1" t="str">
        <f>IF('Basic Information "data entry"'!Z8="","",'Basic Information "data entry"'!Z8)</f>
        <v>2a</v>
      </c>
      <c r="AK8" s="1" t="str">
        <f>IF('Basic Information "data entry"'!AA8="","",'Basic Information "data entry"'!AA8)</f>
        <v>M</v>
      </c>
      <c r="AL8" s="2" cm="1">
        <f t="array" ref="AL8">_xlfn.IFS(AK8="","",AK8="L",1,AK8="M",2,AK8="H",3)</f>
        <v>2</v>
      </c>
      <c r="AM8" s="1" t="str">
        <f>IF('Basic Information "data entry"'!AB8="","",'Basic Information "data entry"'!AB8)</f>
        <v>4a</v>
      </c>
      <c r="AN8" s="1" t="str">
        <f>IF('Basic Information "data entry"'!AC8="","",'Basic Information "data entry"'!AC8)</f>
        <v>L</v>
      </c>
      <c r="AO8" s="2" cm="1">
        <f t="array" ref="AO8">_xlfn.IFS(AN8="","",AN8="L",1,AN8="M",2,AN8="H",3)</f>
        <v>1</v>
      </c>
      <c r="AP8" s="1" t="str">
        <f>IF('Basic Information "data entry"'!AD8="","",'Basic Information "data entry"'!AD8)</f>
        <v>6b</v>
      </c>
      <c r="AQ8" s="1" t="str">
        <f>IF('Basic Information "data entry"'!AE8="","",'Basic Information "data entry"'!AE8)</f>
        <v>M</v>
      </c>
      <c r="AR8" s="2" cm="1">
        <f t="array" ref="AR8">_xlfn.IFS(AQ8="","",AQ8="L",1,AQ8="M",2,AQ8="H",3)</f>
        <v>2</v>
      </c>
      <c r="AS8" s="1" t="str">
        <f>IF('Basic Information "data entry"'!AF8="","",'Basic Information "data entry"'!AF8)</f>
        <v>3b</v>
      </c>
      <c r="AT8" s="1" t="str">
        <f>IF('Basic Information "data entry"'!AG8="","",'Basic Information "data entry"'!AG8)</f>
        <v>L</v>
      </c>
      <c r="AU8" s="2" cm="1">
        <f t="array" ref="AU8">_xlfn.IFS(AT8="","",AT8="L",1,AT8="M",2,AT8="H",3)</f>
        <v>1</v>
      </c>
      <c r="AV8" s="1" t="str">
        <f>IF('Basic Information "data entry"'!AH8="","",'Basic Information "data entry"'!AH8)</f>
        <v>4a</v>
      </c>
      <c r="AW8" s="1" t="str">
        <f>IF('Basic Information "data entry"'!AI8="","",'Basic Information "data entry"'!AI8)</f>
        <v>H</v>
      </c>
      <c r="AX8" s="2" cm="1">
        <f t="array" ref="AX8">_xlfn.IFS(AW8="","",AW8="L",1,AW8="M",2,AW8="H",3)</f>
        <v>3</v>
      </c>
      <c r="AY8" s="1" t="str">
        <f>IF('Basic Information "data entry"'!AJ8="","",'Basic Information "data entry"'!AJ8)</f>
        <v>6c</v>
      </c>
      <c r="AZ8" s="1" t="str">
        <f>IF('Basic Information "data entry"'!AK8="","",'Basic Information "data entry"'!AK8)</f>
        <v>L</v>
      </c>
      <c r="BA8" s="2" cm="1">
        <f t="array" ref="BA8">_xlfn.IFS(AZ8="","",AZ8="L",1,AZ8="M",2,AZ8="H",3)</f>
        <v>1</v>
      </c>
      <c r="BB8" s="1" t="str">
        <f>IF('Basic Information "data entry"'!AL8="","",'Basic Information "data entry"'!AL8)</f>
        <v>5e</v>
      </c>
      <c r="BC8" s="1" t="str">
        <f>IF('Basic Information "data entry"'!AM8="","",'Basic Information "data entry"'!AM8)</f>
        <v>M</v>
      </c>
      <c r="BD8" s="2" cm="1">
        <f t="array" ref="BD8">_xlfn.IFS(BC8="","",BC8="L",1,BC8="M",2,BC8="H",3)</f>
        <v>2</v>
      </c>
      <c r="BE8" s="1" t="str">
        <f>IF('Basic Information "data entry"'!AN8="","",'Basic Information "data entry"'!AN8)</f>
        <v>1f</v>
      </c>
      <c r="BF8" s="1" t="str">
        <f>IF('Basic Information "data entry"'!AO8="","",'Basic Information "data entry"'!AO8)</f>
        <v>M</v>
      </c>
      <c r="BG8" s="2" cm="1">
        <f t="array" ref="BG8">_xlfn.IFS(BF8="","",BF8="L",1,BF8="M",2,BF8="H",3)</f>
        <v>2</v>
      </c>
      <c r="BH8" s="1" t="str">
        <f>IF('Basic Information "data entry"'!AP8="","",'Basic Information "data entry"'!AP8)</f>
        <v>3d</v>
      </c>
      <c r="BI8" s="1" t="str">
        <f>IF('Basic Information "data entry"'!AQ8="","",'Basic Information "data entry"'!AQ8)</f>
        <v>H</v>
      </c>
      <c r="BJ8" s="2" cm="1">
        <f t="array" ref="BJ8">_xlfn.IFS(BI8="","",BI8="L",1,BI8="M",2,BI8="H",3)</f>
        <v>3</v>
      </c>
      <c r="BK8" s="1" t="str">
        <f>IF('Basic Information "data entry"'!AR8="","",'Basic Information "data entry"'!AR8)</f>
        <v>4g</v>
      </c>
      <c r="BL8" s="1" t="str">
        <f>IF('Basic Information "data entry"'!AS8="","",'Basic Information "data entry"'!AS8)</f>
        <v>M</v>
      </c>
      <c r="BM8" s="2" cm="1">
        <f t="array" ref="BM8">_xlfn.IFS(BL8="","",BL8="L",1,BL8="M",2,BL8="H",3)</f>
        <v>2</v>
      </c>
      <c r="BN8" s="1" t="str">
        <f>IF('Basic Information "data entry"'!AT8="","",'Basic Information "data entry"'!AT8)</f>
        <v>5f</v>
      </c>
      <c r="BO8" s="1" t="str">
        <f>IF('Basic Information "data entry"'!AU8="","",'Basic Information "data entry"'!AU8)</f>
        <v>M</v>
      </c>
      <c r="BP8" s="2" cm="1">
        <f t="array" ref="BP8">_xlfn.IFS(BO8="","",BO8="L",1,BO8="M",2,BO8="H",3)</f>
        <v>2</v>
      </c>
      <c r="BQ8" s="1" t="str">
        <f>IF('Basic Information "data entry"'!AV8="","",'Basic Information "data entry"'!AV8)</f>
        <v>6f</v>
      </c>
      <c r="BR8" s="1" t="str">
        <f>IF('Basic Information "data entry"'!AW8="","",'Basic Information "data entry"'!AW8)</f>
        <v>M</v>
      </c>
      <c r="BS8" s="2" cm="1">
        <f t="array" ref="BS8">_xlfn.IFS(BR8="","",BR8="L",1,BR8="M",2,BR8="H",3)</f>
        <v>2</v>
      </c>
      <c r="BT8" s="1" t="str">
        <f>IF('Basic Information "data entry"'!AX8="","",'Basic Information "data entry"'!AX8)</f>
        <v>2c</v>
      </c>
      <c r="BU8" s="1" t="str">
        <f>IF('Basic Information "data entry"'!AY8="","",'Basic Information "data entry"'!AY8)</f>
        <v>H</v>
      </c>
      <c r="BV8" s="2" cm="1">
        <f t="array" ref="BV8">_xlfn.IFS(BU8="","",BU8="L",1,BU8="M",2,BU8="H",3)</f>
        <v>3</v>
      </c>
      <c r="BW8" s="1" t="str">
        <f>IF('Basic Information "data entry"'!AZ8="","",'Basic Information "data entry"'!AZ8)</f>
        <v>4c</v>
      </c>
      <c r="BX8" s="1" t="str">
        <f>IF('Basic Information "data entry"'!BA8="","",'Basic Information "data entry"'!BA8)</f>
        <v>M</v>
      </c>
      <c r="BY8" s="2" cm="1">
        <f t="array" ref="BY8">_xlfn.IFS(BX8="","",BX8="L",1,BX8="M",2,BX8="H",3)</f>
        <v>2</v>
      </c>
      <c r="CB8" s="19" t="str">
        <f t="shared" si="0"/>
        <v/>
      </c>
      <c r="CC8" s="19" t="str">
        <f t="shared" si="1"/>
        <v/>
      </c>
      <c r="CD8" s="19" t="str">
        <f t="shared" si="2"/>
        <v/>
      </c>
      <c r="CE8" s="19" t="str">
        <f t="shared" si="3"/>
        <v/>
      </c>
      <c r="CF8" s="10" t="str">
        <f t="shared" si="4"/>
        <v/>
      </c>
      <c r="CG8" s="10" t="str">
        <f t="shared" si="5"/>
        <v/>
      </c>
      <c r="CH8" s="10" t="str">
        <f t="shared" si="6"/>
        <v/>
      </c>
      <c r="CI8" s="10" t="str">
        <f t="shared" si="7"/>
        <v/>
      </c>
      <c r="CJ8" s="19" t="str">
        <f t="shared" si="8"/>
        <v/>
      </c>
      <c r="CK8" s="19" t="str">
        <f t="shared" si="9"/>
        <v/>
      </c>
      <c r="CL8" s="19" t="str">
        <f t="shared" si="10"/>
        <v/>
      </c>
      <c r="CM8" s="19" t="str">
        <f t="shared" si="11"/>
        <v/>
      </c>
      <c r="CN8" s="10" t="str">
        <f t="shared" si="12"/>
        <v/>
      </c>
      <c r="CO8" s="10" t="str">
        <f t="shared" si="13"/>
        <v/>
      </c>
      <c r="CP8" s="10" t="str">
        <f t="shared" si="14"/>
        <v/>
      </c>
      <c r="CQ8" s="10" t="str">
        <f t="shared" si="15"/>
        <v/>
      </c>
    </row>
    <row r="9" spans="1:95">
      <c r="A9" s="7">
        <f>'Basic Information "data entry"'!A9</f>
        <v>5</v>
      </c>
      <c r="B9" s="1" t="str">
        <f>IF('Basic Information "data entry"'!B9="","",'Basic Information "data entry"'!B9)</f>
        <v/>
      </c>
      <c r="C9" s="1" t="str">
        <f>IF('Basic Information "data entry"'!C9="","",'Basic Information "data entry"'!C9)</f>
        <v/>
      </c>
      <c r="D9" s="39" t="str">
        <f>IF('Basic Information "data entry"'!D9="","",'Basic Information "data entry"'!D9)</f>
        <v/>
      </c>
      <c r="E9" s="39" t="str">
        <f>IF('Basic Information "data entry"'!E9="","",'Basic Information "data entry"'!E9)</f>
        <v/>
      </c>
      <c r="F9" s="1" t="str">
        <f>IF('Basic Information "data entry"'!F9="","",'Basic Information "data entry"'!F9)</f>
        <v>3g</v>
      </c>
      <c r="G9" s="1" t="str">
        <f>IF('Basic Information "data entry"'!G9="","",'Basic Information "data entry"'!G9)</f>
        <v>L</v>
      </c>
      <c r="H9" s="2" cm="1">
        <f t="array" ref="H9">_xlfn.IFS(G9="","",G9="L",1,G9="M",2,G9="H",3)</f>
        <v>1</v>
      </c>
      <c r="I9" s="1" t="str">
        <f>IF('Basic Information "data entry"'!H9="","",'Basic Information "data entry"'!H9)</f>
        <v>2f</v>
      </c>
      <c r="J9" s="1" t="str">
        <f>IF('Basic Information "data entry"'!I9="","",'Basic Information "data entry"'!I9)</f>
        <v>L</v>
      </c>
      <c r="K9" s="2" cm="1">
        <f t="array" ref="K9">_xlfn.IFS(J9="","",J9="L",1,J9="M",2,J9="H",3)</f>
        <v>1</v>
      </c>
      <c r="L9" s="1" t="str">
        <f>IF('Basic Information "data entry"'!J9="","",'Basic Information "data entry"'!J9)</f>
        <v>4b</v>
      </c>
      <c r="M9" s="1" t="str">
        <f>IF('Basic Information "data entry"'!K9="","",'Basic Information "data entry"'!K9)</f>
        <v>L</v>
      </c>
      <c r="N9" s="2" cm="1">
        <f t="array" ref="N9">_xlfn.IFS(M9="","",M9="L",1,M9="M",2,M9="H",3)</f>
        <v>1</v>
      </c>
      <c r="O9" s="1" t="str">
        <f>IF('Basic Information "data entry"'!L9="","",'Basic Information "data entry"'!L9)</f>
        <v>4g</v>
      </c>
      <c r="P9" s="1" t="str">
        <f>IF('Basic Information "data entry"'!M9="","",'Basic Information "data entry"'!M9)</f>
        <v>M</v>
      </c>
      <c r="Q9" s="2" cm="1">
        <f t="array" ref="Q9">_xlfn.IFS(P9="","",P9="L",1,P9="M",2,P9="H",3)</f>
        <v>2</v>
      </c>
      <c r="R9" s="1" t="str">
        <f>IF('Basic Information "data entry"'!N9="","",'Basic Information "data entry"'!N9)</f>
        <v>3d</v>
      </c>
      <c r="S9" s="1" t="str">
        <f>IF('Basic Information "data entry"'!O9="","",'Basic Information "data entry"'!O9)</f>
        <v>L</v>
      </c>
      <c r="T9" s="2" cm="1">
        <f t="array" ref="T9">_xlfn.IFS(S9="","",S9="L",1,S9="M",2,S9="H",3)</f>
        <v>1</v>
      </c>
      <c r="U9" s="1" t="str">
        <f>IF('Basic Information "data entry"'!P9="","",'Basic Information "data entry"'!P9)</f>
        <v>6f</v>
      </c>
      <c r="V9" s="1" t="str">
        <f>IF('Basic Information "data entry"'!Q9="","",'Basic Information "data entry"'!Q9)</f>
        <v>L</v>
      </c>
      <c r="W9" s="2" cm="1">
        <f t="array" ref="W9">_xlfn.IFS(V9="","",V9="L",1,V9="M",2,V9="H",3)</f>
        <v>1</v>
      </c>
      <c r="X9" s="1" t="str">
        <f>IF('Basic Information "data entry"'!R9="","",'Basic Information "data entry"'!R9)</f>
        <v>5g</v>
      </c>
      <c r="Y9" s="1" t="str">
        <f>IF('Basic Information "data entry"'!S9="","",'Basic Information "data entry"'!S9)</f>
        <v>L</v>
      </c>
      <c r="Z9" s="2" cm="1">
        <f t="array" ref="Z9">_xlfn.IFS(Y9="","",Y9="L",1,Y9="M",2,Y9="H",3)</f>
        <v>1</v>
      </c>
      <c r="AA9" s="1" t="str">
        <f>IF('Basic Information "data entry"'!T9="","",'Basic Information "data entry"'!T9)</f>
        <v>2b</v>
      </c>
      <c r="AB9" s="1" t="str">
        <f>IF('Basic Information "data entry"'!U9="","",'Basic Information "data entry"'!U9)</f>
        <v>L</v>
      </c>
      <c r="AC9" s="2" cm="1">
        <f t="array" ref="AC9">_xlfn.IFS(AB9="","",AB9="L",1,AB9="M",2,AB9="H",3)</f>
        <v>1</v>
      </c>
      <c r="AD9" s="1" t="str">
        <f>IF('Basic Information "data entry"'!V9="","",'Basic Information "data entry"'!V9)</f>
        <v>6f</v>
      </c>
      <c r="AE9" s="1" t="str">
        <f>IF('Basic Information "data entry"'!W9="","",'Basic Information "data entry"'!W9)</f>
        <v>M</v>
      </c>
      <c r="AF9" s="2" cm="1">
        <f t="array" ref="AF9">_xlfn.IFS(AE9="","",AE9="L",1,AE9="M",2,AE9="H",3)</f>
        <v>2</v>
      </c>
      <c r="AG9" s="1" t="str">
        <f>IF('Basic Information "data entry"'!X9="","",'Basic Information "data entry"'!X9)</f>
        <v>5a</v>
      </c>
      <c r="AH9" s="1" t="str">
        <f>IF('Basic Information "data entry"'!Y9="","",'Basic Information "data entry"'!Y9)</f>
        <v>L</v>
      </c>
      <c r="AI9" s="2" cm="1">
        <f t="array" ref="AI9">_xlfn.IFS(AH9="","",AH9="L",1,AH9="M",2,AH9="H",3)</f>
        <v>1</v>
      </c>
      <c r="AJ9" s="1" t="str">
        <f>IF('Basic Information "data entry"'!Z9="","",'Basic Information "data entry"'!Z9)</f>
        <v>3a</v>
      </c>
      <c r="AK9" s="1" t="str">
        <f>IF('Basic Information "data entry"'!AA9="","",'Basic Information "data entry"'!AA9)</f>
        <v>L</v>
      </c>
      <c r="AL9" s="2" cm="1">
        <f t="array" ref="AL9">_xlfn.IFS(AK9="","",AK9="L",1,AK9="M",2,AK9="H",3)</f>
        <v>1</v>
      </c>
      <c r="AM9" s="1" t="str">
        <f>IF('Basic Information "data entry"'!AB9="","",'Basic Information "data entry"'!AB9)</f>
        <v>2e</v>
      </c>
      <c r="AN9" s="1" t="str">
        <f>IF('Basic Information "data entry"'!AC9="","",'Basic Information "data entry"'!AC9)</f>
        <v>L</v>
      </c>
      <c r="AO9" s="2" cm="1">
        <f t="array" ref="AO9">_xlfn.IFS(AN9="","",AN9="L",1,AN9="M",2,AN9="H",3)</f>
        <v>1</v>
      </c>
      <c r="AP9" s="1" t="str">
        <f>IF('Basic Information "data entry"'!AD9="","",'Basic Information "data entry"'!AD9)</f>
        <v>6f</v>
      </c>
      <c r="AQ9" s="1" t="str">
        <f>IF('Basic Information "data entry"'!AE9="","",'Basic Information "data entry"'!AE9)</f>
        <v>L</v>
      </c>
      <c r="AR9" s="2" cm="1">
        <f t="array" ref="AR9">_xlfn.IFS(AQ9="","",AQ9="L",1,AQ9="M",2,AQ9="H",3)</f>
        <v>1</v>
      </c>
      <c r="AS9" s="1" t="str">
        <f>IF('Basic Information "data entry"'!AF9="","",'Basic Information "data entry"'!AF9)</f>
        <v>3c</v>
      </c>
      <c r="AT9" s="1" t="str">
        <f>IF('Basic Information "data entry"'!AG9="","",'Basic Information "data entry"'!AG9)</f>
        <v>L</v>
      </c>
      <c r="AU9" s="2" cm="1">
        <f t="array" ref="AU9">_xlfn.IFS(AT9="","",AT9="L",1,AT9="M",2,AT9="H",3)</f>
        <v>1</v>
      </c>
      <c r="AV9" s="1" t="str">
        <f>IF('Basic Information "data entry"'!AH9="","",'Basic Information "data entry"'!AH9)</f>
        <v>2b</v>
      </c>
      <c r="AW9" s="1" t="str">
        <f>IF('Basic Information "data entry"'!AI9="","",'Basic Information "data entry"'!AI9)</f>
        <v>L</v>
      </c>
      <c r="AX9" s="2" cm="1">
        <f t="array" ref="AX9">_xlfn.IFS(AW9="","",AW9="L",1,AW9="M",2,AW9="H",3)</f>
        <v>1</v>
      </c>
      <c r="AY9" s="1" t="str">
        <f>IF('Basic Information "data entry"'!AJ9="","",'Basic Information "data entry"'!AJ9)</f>
        <v>1d</v>
      </c>
      <c r="AZ9" s="1" t="str">
        <f>IF('Basic Information "data entry"'!AK9="","",'Basic Information "data entry"'!AK9)</f>
        <v>M</v>
      </c>
      <c r="BA9" s="2" cm="1">
        <f t="array" ref="BA9">_xlfn.IFS(AZ9="","",AZ9="L",1,AZ9="M",2,AZ9="H",3)</f>
        <v>2</v>
      </c>
      <c r="BB9" s="1" t="str">
        <f>IF('Basic Information "data entry"'!AL9="","",'Basic Information "data entry"'!AL9)</f>
        <v>4e</v>
      </c>
      <c r="BC9" s="1" t="str">
        <f>IF('Basic Information "data entry"'!AM9="","",'Basic Information "data entry"'!AM9)</f>
        <v>L</v>
      </c>
      <c r="BD9" s="2" cm="1">
        <f t="array" ref="BD9">_xlfn.IFS(BC9="","",BC9="L",1,BC9="M",2,BC9="H",3)</f>
        <v>1</v>
      </c>
      <c r="BE9" s="1" t="str">
        <f>IF('Basic Information "data entry"'!AN9="","",'Basic Information "data entry"'!AN9)</f>
        <v>2e</v>
      </c>
      <c r="BF9" s="1" t="str">
        <f>IF('Basic Information "data entry"'!AO9="","",'Basic Information "data entry"'!AO9)</f>
        <v>L</v>
      </c>
      <c r="BG9" s="2" cm="1">
        <f t="array" ref="BG9">_xlfn.IFS(BF9="","",BF9="L",1,BF9="M",2,BF9="H",3)</f>
        <v>1</v>
      </c>
      <c r="BH9" s="1" t="str">
        <f>IF('Basic Information "data entry"'!AP9="","",'Basic Information "data entry"'!AP9)</f>
        <v>2c</v>
      </c>
      <c r="BI9" s="1" t="str">
        <f>IF('Basic Information "data entry"'!AQ9="","",'Basic Information "data entry"'!AQ9)</f>
        <v>L</v>
      </c>
      <c r="BJ9" s="2" cm="1">
        <f t="array" ref="BJ9">_xlfn.IFS(BI9="","",BI9="L",1,BI9="M",2,BI9="H",3)</f>
        <v>1</v>
      </c>
      <c r="BK9" s="1" t="str">
        <f>IF('Basic Information "data entry"'!AR9="","",'Basic Information "data entry"'!AR9)</f>
        <v>1f</v>
      </c>
      <c r="BL9" s="1" t="str">
        <f>IF('Basic Information "data entry"'!AS9="","",'Basic Information "data entry"'!AS9)</f>
        <v>M</v>
      </c>
      <c r="BM9" s="2" cm="1">
        <f t="array" ref="BM9">_xlfn.IFS(BL9="","",BL9="L",1,BL9="M",2,BL9="H",3)</f>
        <v>2</v>
      </c>
      <c r="BN9" s="1" t="str">
        <f>IF('Basic Information "data entry"'!AT9="","",'Basic Information "data entry"'!AT9)</f>
        <v>5c</v>
      </c>
      <c r="BO9" s="1" t="str">
        <f>IF('Basic Information "data entry"'!AU9="","",'Basic Information "data entry"'!AU9)</f>
        <v>L</v>
      </c>
      <c r="BP9" s="2" cm="1">
        <f t="array" ref="BP9">_xlfn.IFS(BO9="","",BO9="L",1,BO9="M",2,BO9="H",3)</f>
        <v>1</v>
      </c>
      <c r="BQ9" s="1" t="str">
        <f>IF('Basic Information "data entry"'!AV9="","",'Basic Information "data entry"'!AV9)</f>
        <v>6d</v>
      </c>
      <c r="BR9" s="1" t="str">
        <f>IF('Basic Information "data entry"'!AW9="","",'Basic Information "data entry"'!AW9)</f>
        <v>L</v>
      </c>
      <c r="BS9" s="2" cm="1">
        <f t="array" ref="BS9">_xlfn.IFS(BR9="","",BR9="L",1,BR9="M",2,BR9="H",3)</f>
        <v>1</v>
      </c>
      <c r="BT9" s="1" t="str">
        <f>IF('Basic Information "data entry"'!AX9="","",'Basic Information "data entry"'!AX9)</f>
        <v>4d</v>
      </c>
      <c r="BU9" s="1" t="str">
        <f>IF('Basic Information "data entry"'!AY9="","",'Basic Information "data entry"'!AY9)</f>
        <v>L</v>
      </c>
      <c r="BV9" s="2" cm="1">
        <f t="array" ref="BV9">_xlfn.IFS(BU9="","",BU9="L",1,BU9="M",2,BU9="H",3)</f>
        <v>1</v>
      </c>
      <c r="BW9" s="1" t="str">
        <f>IF('Basic Information "data entry"'!AZ9="","",'Basic Information "data entry"'!AZ9)</f>
        <v>3c</v>
      </c>
      <c r="BX9" s="1" t="str">
        <f>IF('Basic Information "data entry"'!BA9="","",'Basic Information "data entry"'!BA9)</f>
        <v>L</v>
      </c>
      <c r="BY9" s="2" cm="1">
        <f t="array" ref="BY9">_xlfn.IFS(BX9="","",BX9="L",1,BX9="M",2,BX9="H",3)</f>
        <v>1</v>
      </c>
      <c r="CB9" s="19" t="str">
        <f t="shared" si="0"/>
        <v/>
      </c>
      <c r="CC9" s="19" t="str">
        <f t="shared" si="1"/>
        <v/>
      </c>
      <c r="CD9" s="19" t="str">
        <f t="shared" si="2"/>
        <v/>
      </c>
      <c r="CE9" s="19" t="str">
        <f t="shared" si="3"/>
        <v/>
      </c>
      <c r="CF9" s="10" t="str">
        <f t="shared" si="4"/>
        <v/>
      </c>
      <c r="CG9" s="10" t="str">
        <f t="shared" si="5"/>
        <v/>
      </c>
      <c r="CH9" s="10" t="str">
        <f t="shared" si="6"/>
        <v/>
      </c>
      <c r="CI9" s="10" t="str">
        <f t="shared" si="7"/>
        <v/>
      </c>
      <c r="CJ9" s="19" t="str">
        <f t="shared" si="8"/>
        <v/>
      </c>
      <c r="CK9" s="19" t="str">
        <f t="shared" si="9"/>
        <v/>
      </c>
      <c r="CL9" s="19" t="str">
        <f t="shared" si="10"/>
        <v/>
      </c>
      <c r="CM9" s="19" t="str">
        <f t="shared" si="11"/>
        <v/>
      </c>
      <c r="CN9" s="10" t="str">
        <f t="shared" si="12"/>
        <v/>
      </c>
      <c r="CO9" s="10" t="str">
        <f t="shared" si="13"/>
        <v/>
      </c>
      <c r="CP9" s="10" t="str">
        <f t="shared" si="14"/>
        <v/>
      </c>
      <c r="CQ9" s="10" t="str">
        <f t="shared" si="15"/>
        <v/>
      </c>
    </row>
    <row r="10" spans="1:95">
      <c r="A10" s="7">
        <f>'Basic Information "data entry"'!A10</f>
        <v>6</v>
      </c>
      <c r="B10" s="1" t="str">
        <f>IF('Basic Information "data entry"'!B10="","",'Basic Information "data entry"'!B10)</f>
        <v/>
      </c>
      <c r="C10" s="1" t="str">
        <f>IF('Basic Information "data entry"'!C10="","",'Basic Information "data entry"'!C10)</f>
        <v/>
      </c>
      <c r="D10" s="39" t="str">
        <f>IF('Basic Information "data entry"'!D10="","",'Basic Information "data entry"'!D10)</f>
        <v/>
      </c>
      <c r="E10" s="39" t="str">
        <f>IF('Basic Information "data entry"'!E10="","",'Basic Information "data entry"'!E10)</f>
        <v/>
      </c>
      <c r="F10" s="1" t="str">
        <f>IF('Basic Information "data entry"'!F10="","",'Basic Information "data entry"'!F10)</f>
        <v>4e</v>
      </c>
      <c r="G10" s="1" t="str">
        <f>IF('Basic Information "data entry"'!G10="","",'Basic Information "data entry"'!G10)</f>
        <v>L</v>
      </c>
      <c r="H10" s="2" cm="1">
        <f t="array" ref="H10">_xlfn.IFS(G10="","",G10="L",1,G10="M",2,G10="H",3)</f>
        <v>1</v>
      </c>
      <c r="I10" s="1" t="str">
        <f>IF('Basic Information "data entry"'!H10="","",'Basic Information "data entry"'!H10)</f>
        <v>5e</v>
      </c>
      <c r="J10" s="1" t="str">
        <f>IF('Basic Information "data entry"'!I10="","",'Basic Information "data entry"'!I10)</f>
        <v>L</v>
      </c>
      <c r="K10" s="2" cm="1">
        <f t="array" ref="K10">_xlfn.IFS(J10="","",J10="L",1,J10="M",2,J10="H",3)</f>
        <v>1</v>
      </c>
      <c r="L10" s="1" t="str">
        <f>IF('Basic Information "data entry"'!J10="","",'Basic Information "data entry"'!J10)</f>
        <v>1g</v>
      </c>
      <c r="M10" s="1" t="str">
        <f>IF('Basic Information "data entry"'!K10="","",'Basic Information "data entry"'!K10)</f>
        <v>L</v>
      </c>
      <c r="N10" s="2" cm="1">
        <f t="array" ref="N10">_xlfn.IFS(M10="","",M10="L",1,M10="M",2,M10="H",3)</f>
        <v>1</v>
      </c>
      <c r="O10" s="1" t="str">
        <f>IF('Basic Information "data entry"'!L10="","",'Basic Information "data entry"'!L10)</f>
        <v>2g</v>
      </c>
      <c r="P10" s="1" t="str">
        <f>IF('Basic Information "data entry"'!M10="","",'Basic Information "data entry"'!M10)</f>
        <v>L</v>
      </c>
      <c r="Q10" s="2" cm="1">
        <f t="array" ref="Q10">_xlfn.IFS(P10="","",P10="L",1,P10="M",2,P10="H",3)</f>
        <v>1</v>
      </c>
      <c r="R10" s="1" t="str">
        <f>IF('Basic Information "data entry"'!N10="","",'Basic Information "data entry"'!N10)</f>
        <v>3d</v>
      </c>
      <c r="S10" s="1" t="str">
        <f>IF('Basic Information "data entry"'!O10="","",'Basic Information "data entry"'!O10)</f>
        <v>L</v>
      </c>
      <c r="T10" s="2" cm="1">
        <f t="array" ref="T10">_xlfn.IFS(S10="","",S10="L",1,S10="M",2,S10="H",3)</f>
        <v>1</v>
      </c>
      <c r="U10" s="1" t="str">
        <f>IF('Basic Information "data entry"'!P10="","",'Basic Information "data entry"'!P10)</f>
        <v>5b</v>
      </c>
      <c r="V10" s="1" t="str">
        <f>IF('Basic Information "data entry"'!Q10="","",'Basic Information "data entry"'!Q10)</f>
        <v>L</v>
      </c>
      <c r="W10" s="2" cm="1">
        <f t="array" ref="W10">_xlfn.IFS(V10="","",V10="L",1,V10="M",2,V10="H",3)</f>
        <v>1</v>
      </c>
      <c r="X10" s="1" t="str">
        <f>IF('Basic Information "data entry"'!R10="","",'Basic Information "data entry"'!R10)</f>
        <v>2a</v>
      </c>
      <c r="Y10" s="1" t="str">
        <f>IF('Basic Information "data entry"'!S10="","",'Basic Information "data entry"'!S10)</f>
        <v>L</v>
      </c>
      <c r="Z10" s="2" cm="1">
        <f t="array" ref="Z10">_xlfn.IFS(Y10="","",Y10="L",1,Y10="M",2,Y10="H",3)</f>
        <v>1</v>
      </c>
      <c r="AA10" s="1" t="str">
        <f>IF('Basic Information "data entry"'!T10="","",'Basic Information "data entry"'!T10)</f>
        <v>6g</v>
      </c>
      <c r="AB10" s="1" t="str">
        <f>IF('Basic Information "data entry"'!U10="","",'Basic Information "data entry"'!U10)</f>
        <v>L</v>
      </c>
      <c r="AC10" s="2" cm="1">
        <f t="array" ref="AC10">_xlfn.IFS(AB10="","",AB10="L",1,AB10="M",2,AB10="H",3)</f>
        <v>1</v>
      </c>
      <c r="AD10" s="1" t="str">
        <f>IF('Basic Information "data entry"'!V10="","",'Basic Information "data entry"'!V10)</f>
        <v>3d</v>
      </c>
      <c r="AE10" s="1" t="str">
        <f>IF('Basic Information "data entry"'!W10="","",'Basic Information "data entry"'!W10)</f>
        <v>M</v>
      </c>
      <c r="AF10" s="2" cm="1">
        <f t="array" ref="AF10">_xlfn.IFS(AE10="","",AE10="L",1,AE10="M",2,AE10="H",3)</f>
        <v>2</v>
      </c>
      <c r="AG10" s="1" t="str">
        <f>IF('Basic Information "data entry"'!X10="","",'Basic Information "data entry"'!X10)</f>
        <v>1a</v>
      </c>
      <c r="AH10" s="1" t="str">
        <f>IF('Basic Information "data entry"'!Y10="","",'Basic Information "data entry"'!Y10)</f>
        <v>L</v>
      </c>
      <c r="AI10" s="2" cm="1">
        <f t="array" ref="AI10">_xlfn.IFS(AH10="","",AH10="L",1,AH10="M",2,AH10="H",3)</f>
        <v>1</v>
      </c>
      <c r="AJ10" s="1" t="str">
        <f>IF('Basic Information "data entry"'!Z10="","",'Basic Information "data entry"'!Z10)</f>
        <v>2a</v>
      </c>
      <c r="AK10" s="1" t="str">
        <f>IF('Basic Information "data entry"'!AA10="","",'Basic Information "data entry"'!AA10)</f>
        <v>L</v>
      </c>
      <c r="AL10" s="2" cm="1">
        <f t="array" ref="AL10">_xlfn.IFS(AK10="","",AK10="L",1,AK10="M",2,AK10="H",3)</f>
        <v>1</v>
      </c>
      <c r="AM10" s="1" t="str">
        <f>IF('Basic Information "data entry"'!AB10="","",'Basic Information "data entry"'!AB10)</f>
        <v>4b</v>
      </c>
      <c r="AN10" s="1" t="str">
        <f>IF('Basic Information "data entry"'!AC10="","",'Basic Information "data entry"'!AC10)</f>
        <v>L</v>
      </c>
      <c r="AO10" s="2" cm="1">
        <f t="array" ref="AO10">_xlfn.IFS(AN10="","",AN10="L",1,AN10="M",2,AN10="H",3)</f>
        <v>1</v>
      </c>
      <c r="AP10" s="1" t="str">
        <f>IF('Basic Information "data entry"'!AD10="","",'Basic Information "data entry"'!AD10)</f>
        <v>6b</v>
      </c>
      <c r="AQ10" s="1" t="str">
        <f>IF('Basic Information "data entry"'!AE10="","",'Basic Information "data entry"'!AE10)</f>
        <v>L</v>
      </c>
      <c r="AR10" s="2" cm="1">
        <f t="array" ref="AR10">_xlfn.IFS(AQ10="","",AQ10="L",1,AQ10="M",2,AQ10="H",3)</f>
        <v>1</v>
      </c>
      <c r="AS10" s="1" t="str">
        <f>IF('Basic Information "data entry"'!AF10="","",'Basic Information "data entry"'!AF10)</f>
        <v>1b</v>
      </c>
      <c r="AT10" s="1" t="str">
        <f>IF('Basic Information "data entry"'!AG10="","",'Basic Information "data entry"'!AG10)</f>
        <v>L</v>
      </c>
      <c r="AU10" s="2" cm="1">
        <f t="array" ref="AU10">_xlfn.IFS(AT10="","",AT10="L",1,AT10="M",2,AT10="H",3)</f>
        <v>1</v>
      </c>
      <c r="AV10" s="1" t="str">
        <f>IF('Basic Information "data entry"'!AH10="","",'Basic Information "data entry"'!AH10)</f>
        <v>5e</v>
      </c>
      <c r="AW10" s="1" t="str">
        <f>IF('Basic Information "data entry"'!AI10="","",'Basic Information "data entry"'!AI10)</f>
        <v>M</v>
      </c>
      <c r="AX10" s="2" cm="1">
        <f t="array" ref="AX10">_xlfn.IFS(AW10="","",AW10="L",1,AW10="M",2,AW10="H",3)</f>
        <v>2</v>
      </c>
      <c r="AY10" s="1" t="str">
        <f>IF('Basic Information "data entry"'!AJ10="","",'Basic Information "data entry"'!AJ10)</f>
        <v>6f</v>
      </c>
      <c r="AZ10" s="1" t="str">
        <f>IF('Basic Information "data entry"'!AK10="","",'Basic Information "data entry"'!AK10)</f>
        <v>L</v>
      </c>
      <c r="BA10" s="2" cm="1">
        <f t="array" ref="BA10">_xlfn.IFS(AZ10="","",AZ10="L",1,AZ10="M",2,AZ10="H",3)</f>
        <v>1</v>
      </c>
      <c r="BB10" s="1" t="str">
        <f>IF('Basic Information "data entry"'!AL10="","",'Basic Information "data entry"'!AL10)</f>
        <v>4f</v>
      </c>
      <c r="BC10" s="1" t="str">
        <f>IF('Basic Information "data entry"'!AM10="","",'Basic Information "data entry"'!AM10)</f>
        <v>M</v>
      </c>
      <c r="BD10" s="2" cm="1">
        <f t="array" ref="BD10">_xlfn.IFS(BC10="","",BC10="L",1,BC10="M",2,BC10="H",3)</f>
        <v>2</v>
      </c>
      <c r="BE10" s="1" t="str">
        <f>IF('Basic Information "data entry"'!AN10="","",'Basic Information "data entry"'!AN10)</f>
        <v>5c</v>
      </c>
      <c r="BF10" s="1" t="str">
        <f>IF('Basic Information "data entry"'!AO10="","",'Basic Information "data entry"'!AO10)</f>
        <v>L</v>
      </c>
      <c r="BG10" s="2" cm="1">
        <f t="array" ref="BG10">_xlfn.IFS(BF10="","",BF10="L",1,BF10="M",2,BF10="H",3)</f>
        <v>1</v>
      </c>
      <c r="BH10" s="1" t="str">
        <f>IF('Basic Information "data entry"'!AP10="","",'Basic Information "data entry"'!AP10)</f>
        <v>3e</v>
      </c>
      <c r="BI10" s="1" t="str">
        <f>IF('Basic Information "data entry"'!AQ10="","",'Basic Information "data entry"'!AQ10)</f>
        <v>H</v>
      </c>
      <c r="BJ10" s="2" cm="1">
        <f t="array" ref="BJ10">_xlfn.IFS(BI10="","",BI10="L",1,BI10="M",2,BI10="H",3)</f>
        <v>3</v>
      </c>
      <c r="BK10" s="1" t="str">
        <f>IF('Basic Information "data entry"'!AR10="","",'Basic Information "data entry"'!AR10)</f>
        <v>6e</v>
      </c>
      <c r="BL10" s="1" t="str">
        <f>IF('Basic Information "data entry"'!AS10="","",'Basic Information "data entry"'!AS10)</f>
        <v>M</v>
      </c>
      <c r="BM10" s="2" cm="1">
        <f t="array" ref="BM10">_xlfn.IFS(BL10="","",BL10="L",1,BL10="M",2,BL10="H",3)</f>
        <v>2</v>
      </c>
      <c r="BN10" s="1" t="str">
        <f>IF('Basic Information "data entry"'!AT10="","",'Basic Information "data entry"'!AT10)</f>
        <v>2b</v>
      </c>
      <c r="BO10" s="1" t="str">
        <f>IF('Basic Information "data entry"'!AU10="","",'Basic Information "data entry"'!AU10)</f>
        <v>L</v>
      </c>
      <c r="BP10" s="2" cm="1">
        <f t="array" ref="BP10">_xlfn.IFS(BO10="","",BO10="L",1,BO10="M",2,BO10="H",3)</f>
        <v>1</v>
      </c>
      <c r="BQ10" s="1" t="str">
        <f>IF('Basic Information "data entry"'!AV10="","",'Basic Information "data entry"'!AV10)</f>
        <v>6a</v>
      </c>
      <c r="BR10" s="1" t="str">
        <f>IF('Basic Information "data entry"'!AW10="","",'Basic Information "data entry"'!AW10)</f>
        <v>L</v>
      </c>
      <c r="BS10" s="2" cm="1">
        <f t="array" ref="BS10">_xlfn.IFS(BR10="","",BR10="L",1,BR10="M",2,BR10="H",3)</f>
        <v>1</v>
      </c>
      <c r="BT10" s="1" t="str">
        <f>IF('Basic Information "data entry"'!AX10="","",'Basic Information "data entry"'!AX10)</f>
        <v>1g</v>
      </c>
      <c r="BU10" s="1" t="str">
        <f>IF('Basic Information "data entry"'!AY10="","",'Basic Information "data entry"'!AY10)</f>
        <v>L</v>
      </c>
      <c r="BV10" s="2" cm="1">
        <f t="array" ref="BV10">_xlfn.IFS(BU10="","",BU10="L",1,BU10="M",2,BU10="H",3)</f>
        <v>1</v>
      </c>
      <c r="BW10" s="1" t="str">
        <f>IF('Basic Information "data entry"'!AZ10="","",'Basic Information "data entry"'!AZ10)</f>
        <v>2e</v>
      </c>
      <c r="BX10" s="1" t="str">
        <f>IF('Basic Information "data entry"'!BA10="","",'Basic Information "data entry"'!BA10)</f>
        <v>L</v>
      </c>
      <c r="BY10" s="2" cm="1">
        <f t="array" ref="BY10">_xlfn.IFS(BX10="","",BX10="L",1,BX10="M",2,BX10="H",3)</f>
        <v>1</v>
      </c>
      <c r="CB10" s="19" t="str">
        <f t="shared" si="0"/>
        <v/>
      </c>
      <c r="CC10" s="19" t="str">
        <f t="shared" si="1"/>
        <v/>
      </c>
      <c r="CD10" s="19" t="str">
        <f t="shared" si="2"/>
        <v/>
      </c>
      <c r="CE10" s="19" t="str">
        <f t="shared" si="3"/>
        <v/>
      </c>
      <c r="CF10" s="10" t="str">
        <f t="shared" si="4"/>
        <v/>
      </c>
      <c r="CG10" s="10" t="str">
        <f t="shared" si="5"/>
        <v/>
      </c>
      <c r="CH10" s="10" t="str">
        <f t="shared" si="6"/>
        <v/>
      </c>
      <c r="CI10" s="10" t="str">
        <f t="shared" si="7"/>
        <v/>
      </c>
      <c r="CJ10" s="19" t="str">
        <f t="shared" si="8"/>
        <v/>
      </c>
      <c r="CK10" s="19" t="str">
        <f t="shared" si="9"/>
        <v/>
      </c>
      <c r="CL10" s="19" t="str">
        <f t="shared" si="10"/>
        <v/>
      </c>
      <c r="CM10" s="19" t="str">
        <f t="shared" si="11"/>
        <v/>
      </c>
      <c r="CN10" s="10" t="str">
        <f t="shared" si="12"/>
        <v/>
      </c>
      <c r="CO10" s="10" t="str">
        <f t="shared" si="13"/>
        <v/>
      </c>
      <c r="CP10" s="10" t="str">
        <f t="shared" si="14"/>
        <v/>
      </c>
      <c r="CQ10" s="10" t="str">
        <f t="shared" si="15"/>
        <v/>
      </c>
    </row>
    <row r="11" spans="1:95">
      <c r="A11" s="7">
        <f>'Basic Information "data entry"'!A11</f>
        <v>7</v>
      </c>
      <c r="B11" s="1" t="str">
        <f>IF('Basic Information "data entry"'!B11="","",'Basic Information "data entry"'!B11)</f>
        <v/>
      </c>
      <c r="C11" s="1" t="str">
        <f>IF('Basic Information "data entry"'!C11="","",'Basic Information "data entry"'!C11)</f>
        <v/>
      </c>
      <c r="D11" s="39" t="str">
        <f>IF('Basic Information "data entry"'!D11="","",'Basic Information "data entry"'!D11)</f>
        <v/>
      </c>
      <c r="E11" s="39" t="str">
        <f>IF('Basic Information "data entry"'!E11="","",'Basic Information "data entry"'!E11)</f>
        <v/>
      </c>
      <c r="F11" s="1" t="str">
        <f>IF('Basic Information "data entry"'!F11="","",'Basic Information "data entry"'!F11)</f>
        <v>1b</v>
      </c>
      <c r="G11" s="1" t="str">
        <f>IF('Basic Information "data entry"'!G11="","",'Basic Information "data entry"'!G11)</f>
        <v>L</v>
      </c>
      <c r="H11" s="2" cm="1">
        <f t="array" ref="H11">_xlfn.IFS(G11="","",G11="L",1,G11="M",2,G11="H",3)</f>
        <v>1</v>
      </c>
      <c r="I11" s="1" t="str">
        <f>IF('Basic Information "data entry"'!H11="","",'Basic Information "data entry"'!H11)</f>
        <v>3d</v>
      </c>
      <c r="J11" s="1" t="str">
        <f>IF('Basic Information "data entry"'!I11="","",'Basic Information "data entry"'!I11)</f>
        <v>L</v>
      </c>
      <c r="K11" s="2" cm="1">
        <f t="array" ref="K11">_xlfn.IFS(J11="","",J11="L",1,J11="M",2,J11="H",3)</f>
        <v>1</v>
      </c>
      <c r="L11" s="1" t="str">
        <f>IF('Basic Information "data entry"'!J11="","",'Basic Information "data entry"'!J11)</f>
        <v>2d</v>
      </c>
      <c r="M11" s="1" t="str">
        <f>IF('Basic Information "data entry"'!K11="","",'Basic Information "data entry"'!K11)</f>
        <v>L</v>
      </c>
      <c r="N11" s="2" cm="1">
        <f t="array" ref="N11">_xlfn.IFS(M11="","",M11="L",1,M11="M",2,M11="H",3)</f>
        <v>1</v>
      </c>
      <c r="O11" s="1" t="str">
        <f>IF('Basic Information "data entry"'!L11="","",'Basic Information "data entry"'!L11)</f>
        <v>1a</v>
      </c>
      <c r="P11" s="1" t="str">
        <f>IF('Basic Information "data entry"'!M11="","",'Basic Information "data entry"'!M11)</f>
        <v>M</v>
      </c>
      <c r="Q11" s="2" cm="1">
        <f t="array" ref="Q11">_xlfn.IFS(P11="","",P11="L",1,P11="M",2,P11="H",3)</f>
        <v>2</v>
      </c>
      <c r="R11" s="1" t="str">
        <f>IF('Basic Information "data entry"'!N11="","",'Basic Information "data entry"'!N11)</f>
        <v>3f</v>
      </c>
      <c r="S11" s="1" t="str">
        <f>IF('Basic Information "data entry"'!O11="","",'Basic Information "data entry"'!O11)</f>
        <v>H</v>
      </c>
      <c r="T11" s="2" cm="1">
        <f t="array" ref="T11">_xlfn.IFS(S11="","",S11="L",1,S11="M",2,S11="H",3)</f>
        <v>3</v>
      </c>
      <c r="U11" s="1" t="str">
        <f>IF('Basic Information "data entry"'!P11="","",'Basic Information "data entry"'!P11)</f>
        <v>2f</v>
      </c>
      <c r="V11" s="1" t="str">
        <f>IF('Basic Information "data entry"'!Q11="","",'Basic Information "data entry"'!Q11)</f>
        <v>H</v>
      </c>
      <c r="W11" s="2" cm="1">
        <f t="array" ref="W11">_xlfn.IFS(V11="","",V11="L",1,V11="M",2,V11="H",3)</f>
        <v>3</v>
      </c>
      <c r="X11" s="1" t="str">
        <f>IF('Basic Information "data entry"'!R11="","",'Basic Information "data entry"'!R11)</f>
        <v>6c</v>
      </c>
      <c r="Y11" s="1" t="str">
        <f>IF('Basic Information "data entry"'!S11="","",'Basic Information "data entry"'!S11)</f>
        <v>H</v>
      </c>
      <c r="Z11" s="2" cm="1">
        <f t="array" ref="Z11">_xlfn.IFS(Y11="","",Y11="L",1,Y11="M",2,Y11="H",3)</f>
        <v>3</v>
      </c>
      <c r="AA11" s="1" t="str">
        <f>IF('Basic Information "data entry"'!T11="","",'Basic Information "data entry"'!T11)</f>
        <v>2g</v>
      </c>
      <c r="AB11" s="1" t="str">
        <f>IF('Basic Information "data entry"'!U11="","",'Basic Information "data entry"'!U11)</f>
        <v>L</v>
      </c>
      <c r="AC11" s="2" cm="1">
        <f t="array" ref="AC11">_xlfn.IFS(AB11="","",AB11="L",1,AB11="M",2,AB11="H",3)</f>
        <v>1</v>
      </c>
      <c r="AD11" s="1" t="str">
        <f>IF('Basic Information "data entry"'!V11="","",'Basic Information "data entry"'!V11)</f>
        <v>5a</v>
      </c>
      <c r="AE11" s="1" t="str">
        <f>IF('Basic Information "data entry"'!W11="","",'Basic Information "data entry"'!W11)</f>
        <v>M</v>
      </c>
      <c r="AF11" s="2" cm="1">
        <f t="array" ref="AF11">_xlfn.IFS(AE11="","",AE11="L",1,AE11="M",2,AE11="H",3)</f>
        <v>2</v>
      </c>
      <c r="AG11" s="1" t="str">
        <f>IF('Basic Information "data entry"'!X11="","",'Basic Information "data entry"'!X11)</f>
        <v>4b</v>
      </c>
      <c r="AH11" s="1" t="str">
        <f>IF('Basic Information "data entry"'!Y11="","",'Basic Information "data entry"'!Y11)</f>
        <v>L</v>
      </c>
      <c r="AI11" s="2" cm="1">
        <f t="array" ref="AI11">_xlfn.IFS(AH11="","",AH11="L",1,AH11="M",2,AH11="H",3)</f>
        <v>1</v>
      </c>
      <c r="AJ11" s="1" t="str">
        <f>IF('Basic Information "data entry"'!Z11="","",'Basic Information "data entry"'!Z11)</f>
        <v>6a</v>
      </c>
      <c r="AK11" s="1" t="str">
        <f>IF('Basic Information "data entry"'!AA11="","",'Basic Information "data entry"'!AA11)</f>
        <v>L</v>
      </c>
      <c r="AL11" s="2" cm="1">
        <f t="array" ref="AL11">_xlfn.IFS(AK11="","",AK11="L",1,AK11="M",2,AK11="H",3)</f>
        <v>1</v>
      </c>
      <c r="AM11" s="1" t="str">
        <f>IF('Basic Information "data entry"'!AB11="","",'Basic Information "data entry"'!AB11)</f>
        <v>1a</v>
      </c>
      <c r="AN11" s="1" t="str">
        <f>IF('Basic Information "data entry"'!AC11="","",'Basic Information "data entry"'!AC11)</f>
        <v>M</v>
      </c>
      <c r="AO11" s="2" cm="1">
        <f t="array" ref="AO11">_xlfn.IFS(AN11="","",AN11="L",1,AN11="M",2,AN11="H",3)</f>
        <v>2</v>
      </c>
      <c r="AP11" s="1" t="str">
        <f>IF('Basic Information "data entry"'!AD11="","",'Basic Information "data entry"'!AD11)</f>
        <v>2e</v>
      </c>
      <c r="AQ11" s="1" t="str">
        <f>IF('Basic Information "data entry"'!AE11="","",'Basic Information "data entry"'!AE11)</f>
        <v>L</v>
      </c>
      <c r="AR11" s="2" cm="1">
        <f t="array" ref="AR11">_xlfn.IFS(AQ11="","",AQ11="L",1,AQ11="M",2,AQ11="H",3)</f>
        <v>1</v>
      </c>
      <c r="AS11" s="1" t="str">
        <f>IF('Basic Information "data entry"'!AF11="","",'Basic Information "data entry"'!AF11)</f>
        <v>6e</v>
      </c>
      <c r="AT11" s="1" t="str">
        <f>IF('Basic Information "data entry"'!AG11="","",'Basic Information "data entry"'!AG11)</f>
        <v>L</v>
      </c>
      <c r="AU11" s="2" cm="1">
        <f t="array" ref="AU11">_xlfn.IFS(AT11="","",AT11="L",1,AT11="M",2,AT11="H",3)</f>
        <v>1</v>
      </c>
      <c r="AV11" s="1" t="str">
        <f>IF('Basic Information "data entry"'!AH11="","",'Basic Information "data entry"'!AH11)</f>
        <v>1d</v>
      </c>
      <c r="AW11" s="1" t="str">
        <f>IF('Basic Information "data entry"'!AI11="","",'Basic Information "data entry"'!AI11)</f>
        <v>M</v>
      </c>
      <c r="AX11" s="2" cm="1">
        <f t="array" ref="AX11">_xlfn.IFS(AW11="","",AW11="L",1,AW11="M",2,AW11="H",3)</f>
        <v>2</v>
      </c>
      <c r="AY11" s="1" t="str">
        <f>IF('Basic Information "data entry"'!AJ11="","",'Basic Information "data entry"'!AJ11)</f>
        <v>4b</v>
      </c>
      <c r="AZ11" s="1" t="str">
        <f>IF('Basic Information "data entry"'!AK11="","",'Basic Information "data entry"'!AK11)</f>
        <v>M</v>
      </c>
      <c r="BA11" s="2" cm="1">
        <f t="array" ref="BA11">_xlfn.IFS(AZ11="","",AZ11="L",1,AZ11="M",2,AZ11="H",3)</f>
        <v>2</v>
      </c>
      <c r="BB11" s="1" t="str">
        <f>IF('Basic Information "data entry"'!AL11="","",'Basic Information "data entry"'!AL11)</f>
        <v>5d</v>
      </c>
      <c r="BC11" s="1" t="str">
        <f>IF('Basic Information "data entry"'!AM11="","",'Basic Information "data entry"'!AM11)</f>
        <v>M</v>
      </c>
      <c r="BD11" s="2" cm="1">
        <f t="array" ref="BD11">_xlfn.IFS(BC11="","",BC11="L",1,BC11="M",2,BC11="H",3)</f>
        <v>2</v>
      </c>
      <c r="BE11" s="1" t="str">
        <f>IF('Basic Information "data entry"'!AN11="","",'Basic Information "data entry"'!AN11)</f>
        <v>3f</v>
      </c>
      <c r="BF11" s="1" t="str">
        <f>IF('Basic Information "data entry"'!AO11="","",'Basic Information "data entry"'!AO11)</f>
        <v>H</v>
      </c>
      <c r="BG11" s="2" cm="1">
        <f t="array" ref="BG11">_xlfn.IFS(BF11="","",BF11="L",1,BF11="M",2,BF11="H",3)</f>
        <v>3</v>
      </c>
      <c r="BH11" s="1" t="str">
        <f>IF('Basic Information "data entry"'!AP11="","",'Basic Information "data entry"'!AP11)</f>
        <v>6f</v>
      </c>
      <c r="BI11" s="1" t="str">
        <f>IF('Basic Information "data entry"'!AQ11="","",'Basic Information "data entry"'!AQ11)</f>
        <v>M</v>
      </c>
      <c r="BJ11" s="2" cm="1">
        <f t="array" ref="BJ11">_xlfn.IFS(BI11="","",BI11="L",1,BI11="M",2,BI11="H",3)</f>
        <v>2</v>
      </c>
      <c r="BK11" s="1" t="str">
        <f>IF('Basic Information "data entry"'!AR11="","",'Basic Information "data entry"'!AR11)</f>
        <v>5e</v>
      </c>
      <c r="BL11" s="1" t="str">
        <f>IF('Basic Information "data entry"'!AS11="","",'Basic Information "data entry"'!AS11)</f>
        <v>L</v>
      </c>
      <c r="BM11" s="2" cm="1">
        <f t="array" ref="BM11">_xlfn.IFS(BL11="","",BL11="L",1,BL11="M",2,BL11="H",3)</f>
        <v>1</v>
      </c>
      <c r="BN11" s="1" t="str">
        <f>IF('Basic Information "data entry"'!AT11="","",'Basic Information "data entry"'!AT11)</f>
        <v>3g</v>
      </c>
      <c r="BO11" s="1" t="str">
        <f>IF('Basic Information "data entry"'!AU11="","",'Basic Information "data entry"'!AU11)</f>
        <v>M</v>
      </c>
      <c r="BP11" s="2" cm="1">
        <f t="array" ref="BP11">_xlfn.IFS(BO11="","",BO11="L",1,BO11="M",2,BO11="H",3)</f>
        <v>2</v>
      </c>
      <c r="BQ11" s="1" t="str">
        <f>IF('Basic Information "data entry"'!AV11="","",'Basic Information "data entry"'!AV11)</f>
        <v>6b</v>
      </c>
      <c r="BR11" s="1" t="str">
        <f>IF('Basic Information "data entry"'!AW11="","",'Basic Information "data entry"'!AW11)</f>
        <v>L</v>
      </c>
      <c r="BS11" s="2" cm="1">
        <f t="array" ref="BS11">_xlfn.IFS(BR11="","",BR11="L",1,BR11="M",2,BR11="H",3)</f>
        <v>1</v>
      </c>
      <c r="BT11" s="1" t="str">
        <f>IF('Basic Information "data entry"'!AX11="","",'Basic Information "data entry"'!AX11)</f>
        <v>3a</v>
      </c>
      <c r="BU11" s="1" t="str">
        <f>IF('Basic Information "data entry"'!AY11="","",'Basic Information "data entry"'!AY11)</f>
        <v>M</v>
      </c>
      <c r="BV11" s="2" cm="1">
        <f t="array" ref="BV11">_xlfn.IFS(BU11="","",BU11="L",1,BU11="M",2,BU11="H",3)</f>
        <v>2</v>
      </c>
      <c r="BW11" s="1" t="str">
        <f>IF('Basic Information "data entry"'!AZ11="","",'Basic Information "data entry"'!AZ11)</f>
        <v>5f</v>
      </c>
      <c r="BX11" s="1" t="str">
        <f>IF('Basic Information "data entry"'!BA11="","",'Basic Information "data entry"'!BA11)</f>
        <v>M</v>
      </c>
      <c r="BY11" s="2" cm="1">
        <f t="array" ref="BY11">_xlfn.IFS(BX11="","",BX11="L",1,BX11="M",2,BX11="H",3)</f>
        <v>2</v>
      </c>
      <c r="CB11" s="19" t="str">
        <f t="shared" si="0"/>
        <v/>
      </c>
      <c r="CC11" s="19" t="str">
        <f t="shared" si="1"/>
        <v/>
      </c>
      <c r="CD11" s="19" t="str">
        <f t="shared" si="2"/>
        <v/>
      </c>
      <c r="CE11" s="19" t="str">
        <f t="shared" si="3"/>
        <v/>
      </c>
      <c r="CF11" s="10" t="str">
        <f t="shared" si="4"/>
        <v/>
      </c>
      <c r="CG11" s="10" t="str">
        <f t="shared" si="5"/>
        <v/>
      </c>
      <c r="CH11" s="10" t="str">
        <f t="shared" si="6"/>
        <v/>
      </c>
      <c r="CI11" s="10" t="str">
        <f t="shared" si="7"/>
        <v/>
      </c>
      <c r="CJ11" s="19" t="str">
        <f t="shared" si="8"/>
        <v/>
      </c>
      <c r="CK11" s="19" t="str">
        <f t="shared" si="9"/>
        <v/>
      </c>
      <c r="CL11" s="19" t="str">
        <f t="shared" si="10"/>
        <v/>
      </c>
      <c r="CM11" s="19" t="str">
        <f t="shared" si="11"/>
        <v/>
      </c>
      <c r="CN11" s="10" t="str">
        <f t="shared" si="12"/>
        <v/>
      </c>
      <c r="CO11" s="10" t="str">
        <f t="shared" si="13"/>
        <v/>
      </c>
      <c r="CP11" s="10" t="str">
        <f t="shared" si="14"/>
        <v/>
      </c>
      <c r="CQ11" s="10" t="str">
        <f t="shared" si="15"/>
        <v/>
      </c>
    </row>
    <row r="12" spans="1:95">
      <c r="A12" s="7">
        <f>'Basic Information "data entry"'!A12</f>
        <v>8</v>
      </c>
      <c r="B12" s="1" t="str">
        <f>IF('Basic Information "data entry"'!B12="","",'Basic Information "data entry"'!B12)</f>
        <v/>
      </c>
      <c r="C12" s="1" t="str">
        <f>IF('Basic Information "data entry"'!C12="","",'Basic Information "data entry"'!C12)</f>
        <v/>
      </c>
      <c r="D12" s="39" t="str">
        <f>IF('Basic Information "data entry"'!D12="","",'Basic Information "data entry"'!D12)</f>
        <v/>
      </c>
      <c r="E12" s="39" t="str">
        <f>IF('Basic Information "data entry"'!E12="","",'Basic Information "data entry"'!E12)</f>
        <v/>
      </c>
      <c r="F12" s="1" t="str">
        <f>IF('Basic Information "data entry"'!F12="","",'Basic Information "data entry"'!F12)</f>
        <v>2d</v>
      </c>
      <c r="G12" s="1" t="str">
        <f>IF('Basic Information "data entry"'!G12="","",'Basic Information "data entry"'!G12)</f>
        <v>M</v>
      </c>
      <c r="H12" s="2" cm="1">
        <f t="array" ref="H12">_xlfn.IFS(G12="","",G12="L",1,G12="M",2,G12="H",3)</f>
        <v>2</v>
      </c>
      <c r="I12" s="1" t="str">
        <f>IF('Basic Information "data entry"'!H12="","",'Basic Information "data entry"'!H12)</f>
        <v>1d</v>
      </c>
      <c r="J12" s="1" t="str">
        <f>IF('Basic Information "data entry"'!I12="","",'Basic Information "data entry"'!I12)</f>
        <v>L</v>
      </c>
      <c r="K12" s="2" cm="1">
        <f t="array" ref="K12">_xlfn.IFS(J12="","",J12="L",1,J12="M",2,J12="H",3)</f>
        <v>1</v>
      </c>
      <c r="L12" s="1" t="str">
        <f>IF('Basic Information "data entry"'!J12="","",'Basic Information "data entry"'!J12)</f>
        <v>5c</v>
      </c>
      <c r="M12" s="1" t="str">
        <f>IF('Basic Information "data entry"'!K12="","",'Basic Information "data entry"'!K12)</f>
        <v>M</v>
      </c>
      <c r="N12" s="2" cm="1">
        <f t="array" ref="N12">_xlfn.IFS(M12="","",M12="L",1,M12="M",2,M12="H",3)</f>
        <v>2</v>
      </c>
      <c r="O12" s="1" t="str">
        <f>IF('Basic Information "data entry"'!L12="","",'Basic Information "data entry"'!L12)</f>
        <v>2b</v>
      </c>
      <c r="P12" s="1" t="str">
        <f>IF('Basic Information "data entry"'!M12="","",'Basic Information "data entry"'!M12)</f>
        <v>M</v>
      </c>
      <c r="Q12" s="2" cm="1">
        <f t="array" ref="Q12">_xlfn.IFS(P12="","",P12="L",1,P12="M",2,P12="H",3)</f>
        <v>2</v>
      </c>
      <c r="R12" s="1" t="str">
        <f>IF('Basic Information "data entry"'!N12="","",'Basic Information "data entry"'!N12)</f>
        <v>6a</v>
      </c>
      <c r="S12" s="1" t="str">
        <f>IF('Basic Information "data entry"'!O12="","",'Basic Information "data entry"'!O12)</f>
        <v>L</v>
      </c>
      <c r="T12" s="2" cm="1">
        <f t="array" ref="T12">_xlfn.IFS(S12="","",S12="L",1,S12="M",2,S12="H",3)</f>
        <v>1</v>
      </c>
      <c r="U12" s="1" t="str">
        <f>IF('Basic Information "data entry"'!P12="","",'Basic Information "data entry"'!P12)</f>
        <v>5f</v>
      </c>
      <c r="V12" s="1" t="str">
        <f>IF('Basic Information "data entry"'!Q12="","",'Basic Information "data entry"'!Q12)</f>
        <v>L</v>
      </c>
      <c r="W12" s="2" cm="1">
        <f t="array" ref="W12">_xlfn.IFS(V12="","",V12="L",1,V12="M",2,V12="H",3)</f>
        <v>1</v>
      </c>
      <c r="X12" s="1" t="str">
        <f>IF('Basic Information "data entry"'!R12="","",'Basic Information "data entry"'!R12)</f>
        <v>6a</v>
      </c>
      <c r="Y12" s="1" t="str">
        <f>IF('Basic Information "data entry"'!S12="","",'Basic Information "data entry"'!S12)</f>
        <v>H</v>
      </c>
      <c r="Z12" s="2" cm="1">
        <f t="array" ref="Z12">_xlfn.IFS(Y12="","",Y12="L",1,Y12="M",2,Y12="H",3)</f>
        <v>3</v>
      </c>
      <c r="AA12" s="1" t="str">
        <f>IF('Basic Information "data entry"'!T12="","",'Basic Information "data entry"'!T12)</f>
        <v>4a</v>
      </c>
      <c r="AB12" s="1" t="str">
        <f>IF('Basic Information "data entry"'!U12="","",'Basic Information "data entry"'!U12)</f>
        <v>L</v>
      </c>
      <c r="AC12" s="2" cm="1">
        <f t="array" ref="AC12">_xlfn.IFS(AB12="","",AB12="L",1,AB12="M",2,AB12="H",3)</f>
        <v>1</v>
      </c>
      <c r="AD12" s="1" t="str">
        <f>IF('Basic Information "data entry"'!V12="","",'Basic Information "data entry"'!V12)</f>
        <v>1c</v>
      </c>
      <c r="AE12" s="1" t="str">
        <f>IF('Basic Information "data entry"'!W12="","",'Basic Information "data entry"'!W12)</f>
        <v>M</v>
      </c>
      <c r="AF12" s="2" cm="1">
        <f t="array" ref="AF12">_xlfn.IFS(AE12="","",AE12="L",1,AE12="M",2,AE12="H",3)</f>
        <v>2</v>
      </c>
      <c r="AG12" s="1" t="str">
        <f>IF('Basic Information "data entry"'!X12="","",'Basic Information "data entry"'!X12)</f>
        <v>2f</v>
      </c>
      <c r="AH12" s="1" t="str">
        <f>IF('Basic Information "data entry"'!Y12="","",'Basic Information "data entry"'!Y12)</f>
        <v>L</v>
      </c>
      <c r="AI12" s="2" cm="1">
        <f t="array" ref="AI12">_xlfn.IFS(AH12="","",AH12="L",1,AH12="M",2,AH12="H",3)</f>
        <v>1</v>
      </c>
      <c r="AJ12" s="1" t="str">
        <f>IF('Basic Information "data entry"'!Z12="","",'Basic Information "data entry"'!Z12)</f>
        <v>1g</v>
      </c>
      <c r="AK12" s="1" t="str">
        <f>IF('Basic Information "data entry"'!AA12="","",'Basic Information "data entry"'!AA12)</f>
        <v>L</v>
      </c>
      <c r="AL12" s="2" cm="1">
        <f t="array" ref="AL12">_xlfn.IFS(AK12="","",AK12="L",1,AK12="M",2,AK12="H",3)</f>
        <v>1</v>
      </c>
      <c r="AM12" s="1" t="str">
        <f>IF('Basic Information "data entry"'!AB12="","",'Basic Information "data entry"'!AB12)</f>
        <v>5f</v>
      </c>
      <c r="AN12" s="1" t="str">
        <f>IF('Basic Information "data entry"'!AC12="","",'Basic Information "data entry"'!AC12)</f>
        <v>L</v>
      </c>
      <c r="AO12" s="2" cm="1">
        <f t="array" ref="AO12">_xlfn.IFS(AN12="","",AN12="L",1,AN12="M",2,AN12="H",3)</f>
        <v>1</v>
      </c>
      <c r="AP12" s="1" t="str">
        <f>IF('Basic Information "data entry"'!AD12="","",'Basic Information "data entry"'!AD12)</f>
        <v>6a</v>
      </c>
      <c r="AQ12" s="1" t="str">
        <f>IF('Basic Information "data entry"'!AE12="","",'Basic Information "data entry"'!AE12)</f>
        <v>L</v>
      </c>
      <c r="AR12" s="2" cm="1">
        <f t="array" ref="AR12">_xlfn.IFS(AQ12="","",AQ12="L",1,AQ12="M",2,AQ12="H",3)</f>
        <v>1</v>
      </c>
      <c r="AS12" s="1" t="str">
        <f>IF('Basic Information "data entry"'!AF12="","",'Basic Information "data entry"'!AF12)</f>
        <v>5e</v>
      </c>
      <c r="AT12" s="1" t="str">
        <f>IF('Basic Information "data entry"'!AG12="","",'Basic Information "data entry"'!AG12)</f>
        <v>M</v>
      </c>
      <c r="AU12" s="2" cm="1">
        <f t="array" ref="AU12">_xlfn.IFS(AT12="","",AT12="L",1,AT12="M",2,AT12="H",3)</f>
        <v>2</v>
      </c>
      <c r="AV12" s="1" t="str">
        <f>IF('Basic Information "data entry"'!AH12="","",'Basic Information "data entry"'!AH12)</f>
        <v>2f</v>
      </c>
      <c r="AW12" s="1" t="str">
        <f>IF('Basic Information "data entry"'!AI12="","",'Basic Information "data entry"'!AI12)</f>
        <v>L</v>
      </c>
      <c r="AX12" s="2" cm="1">
        <f t="array" ref="AX12">_xlfn.IFS(AW12="","",AW12="L",1,AW12="M",2,AW12="H",3)</f>
        <v>1</v>
      </c>
      <c r="AY12" s="1" t="str">
        <f>IF('Basic Information "data entry"'!AJ12="","",'Basic Information "data entry"'!AJ12)</f>
        <v>4g</v>
      </c>
      <c r="AZ12" s="1" t="str">
        <f>IF('Basic Information "data entry"'!AK12="","",'Basic Information "data entry"'!AK12)</f>
        <v>M</v>
      </c>
      <c r="BA12" s="2" cm="1">
        <f t="array" ref="BA12">_xlfn.IFS(AZ12="","",AZ12="L",1,AZ12="M",2,AZ12="H",3)</f>
        <v>2</v>
      </c>
      <c r="BB12" s="1" t="str">
        <f>IF('Basic Information "data entry"'!AL12="","",'Basic Information "data entry"'!AL12)</f>
        <v>5f</v>
      </c>
      <c r="BC12" s="1" t="str">
        <f>IF('Basic Information "data entry"'!AM12="","",'Basic Information "data entry"'!AM12)</f>
        <v>L</v>
      </c>
      <c r="BD12" s="2" cm="1">
        <f t="array" ref="BD12">_xlfn.IFS(BC12="","",BC12="L",1,BC12="M",2,BC12="H",3)</f>
        <v>1</v>
      </c>
      <c r="BE12" s="1" t="str">
        <f>IF('Basic Information "data entry"'!AN12="","",'Basic Information "data entry"'!AN12)</f>
        <v>1c</v>
      </c>
      <c r="BF12" s="1" t="str">
        <f>IF('Basic Information "data entry"'!AO12="","",'Basic Information "data entry"'!AO12)</f>
        <v>H</v>
      </c>
      <c r="BG12" s="2" cm="1">
        <f t="array" ref="BG12">_xlfn.IFS(BF12="","",BF12="L",1,BF12="M",2,BF12="H",3)</f>
        <v>3</v>
      </c>
      <c r="BH12" s="1" t="str">
        <f>IF('Basic Information "data entry"'!AP12="","",'Basic Information "data entry"'!AP12)</f>
        <v>2c</v>
      </c>
      <c r="BI12" s="1" t="str">
        <f>IF('Basic Information "data entry"'!AQ12="","",'Basic Information "data entry"'!AQ12)</f>
        <v>M</v>
      </c>
      <c r="BJ12" s="2" cm="1">
        <f t="array" ref="BJ12">_xlfn.IFS(BI12="","",BI12="L",1,BI12="M",2,BI12="H",3)</f>
        <v>2</v>
      </c>
      <c r="BK12" s="1" t="str">
        <f>IF('Basic Information "data entry"'!AR12="","",'Basic Information "data entry"'!AR12)</f>
        <v>6e</v>
      </c>
      <c r="BL12" s="1" t="str">
        <f>IF('Basic Information "data entry"'!AS12="","",'Basic Information "data entry"'!AS12)</f>
        <v>H</v>
      </c>
      <c r="BM12" s="2" cm="1">
        <f t="array" ref="BM12">_xlfn.IFS(BL12="","",BL12="L",1,BL12="M",2,BL12="H",3)</f>
        <v>3</v>
      </c>
      <c r="BN12" s="1" t="str">
        <f>IF('Basic Information "data entry"'!AT12="","",'Basic Information "data entry"'!AT12)</f>
        <v>5b</v>
      </c>
      <c r="BO12" s="1" t="str">
        <f>IF('Basic Information "data entry"'!AU12="","",'Basic Information "data entry"'!AU12)</f>
        <v>M</v>
      </c>
      <c r="BP12" s="2" cm="1">
        <f t="array" ref="BP12">_xlfn.IFS(BO12="","",BO12="L",1,BO12="M",2,BO12="H",3)</f>
        <v>2</v>
      </c>
      <c r="BQ12" s="1" t="str">
        <f>IF('Basic Information "data entry"'!AV12="","",'Basic Information "data entry"'!AV12)</f>
        <v>3g</v>
      </c>
      <c r="BR12" s="1" t="str">
        <f>IF('Basic Information "data entry"'!AW12="","",'Basic Information "data entry"'!AW12)</f>
        <v>L</v>
      </c>
      <c r="BS12" s="2" cm="1">
        <f t="array" ref="BS12">_xlfn.IFS(BR12="","",BR12="L",1,BR12="M",2,BR12="H",3)</f>
        <v>1</v>
      </c>
      <c r="BT12" s="1" t="str">
        <f>IF('Basic Information "data entry"'!AX12="","",'Basic Information "data entry"'!AX12)</f>
        <v>5d</v>
      </c>
      <c r="BU12" s="1" t="str">
        <f>IF('Basic Information "data entry"'!AY12="","",'Basic Information "data entry"'!AY12)</f>
        <v>L</v>
      </c>
      <c r="BV12" s="2" cm="1">
        <f t="array" ref="BV12">_xlfn.IFS(BU12="","",BU12="L",1,BU12="M",2,BU12="H",3)</f>
        <v>1</v>
      </c>
      <c r="BW12" s="1" t="str">
        <f>IF('Basic Information "data entry"'!AZ12="","",'Basic Information "data entry"'!AZ12)</f>
        <v>6g</v>
      </c>
      <c r="BX12" s="1" t="str">
        <f>IF('Basic Information "data entry"'!BA12="","",'Basic Information "data entry"'!BA12)</f>
        <v>L</v>
      </c>
      <c r="BY12" s="2" cm="1">
        <f t="array" ref="BY12">_xlfn.IFS(BX12="","",BX12="L",1,BX12="M",2,BX12="H",3)</f>
        <v>1</v>
      </c>
      <c r="CB12" s="19" t="str">
        <f t="shared" si="0"/>
        <v/>
      </c>
      <c r="CC12" s="19" t="str">
        <f t="shared" si="1"/>
        <v/>
      </c>
      <c r="CD12" s="19" t="str">
        <f t="shared" si="2"/>
        <v/>
      </c>
      <c r="CE12" s="19" t="str">
        <f t="shared" si="3"/>
        <v/>
      </c>
      <c r="CF12" s="10" t="str">
        <f t="shared" si="4"/>
        <v/>
      </c>
      <c r="CG12" s="10" t="str">
        <f t="shared" si="5"/>
        <v/>
      </c>
      <c r="CH12" s="10" t="str">
        <f t="shared" si="6"/>
        <v/>
      </c>
      <c r="CI12" s="10" t="str">
        <f t="shared" si="7"/>
        <v/>
      </c>
      <c r="CJ12" s="19" t="str">
        <f t="shared" si="8"/>
        <v/>
      </c>
      <c r="CK12" s="19" t="str">
        <f t="shared" si="9"/>
        <v/>
      </c>
      <c r="CL12" s="19" t="str">
        <f t="shared" si="10"/>
        <v/>
      </c>
      <c r="CM12" s="19" t="str">
        <f t="shared" si="11"/>
        <v/>
      </c>
      <c r="CN12" s="10" t="str">
        <f t="shared" si="12"/>
        <v/>
      </c>
      <c r="CO12" s="10" t="str">
        <f t="shared" si="13"/>
        <v/>
      </c>
      <c r="CP12" s="10" t="str">
        <f t="shared" si="14"/>
        <v/>
      </c>
      <c r="CQ12" s="10" t="str">
        <f t="shared" si="15"/>
        <v/>
      </c>
    </row>
    <row r="13" spans="1:95">
      <c r="A13" s="7">
        <f>'Basic Information "data entry"'!A13</f>
        <v>9</v>
      </c>
      <c r="B13" s="1" t="str">
        <f>IF('Basic Information "data entry"'!B13="","",'Basic Information "data entry"'!B13)</f>
        <v/>
      </c>
      <c r="C13" s="1" t="str">
        <f>IF('Basic Information "data entry"'!C13="","",'Basic Information "data entry"'!C13)</f>
        <v/>
      </c>
      <c r="D13" s="39" t="str">
        <f>IF('Basic Information "data entry"'!D13="","",'Basic Information "data entry"'!D13)</f>
        <v/>
      </c>
      <c r="E13" s="39" t="str">
        <f>IF('Basic Information "data entry"'!E13="","",'Basic Information "data entry"'!E13)</f>
        <v/>
      </c>
      <c r="F13" s="1" t="str">
        <f>IF('Basic Information "data entry"'!F13="","",'Basic Information "data entry"'!F13)</f>
        <v>2d</v>
      </c>
      <c r="G13" s="1" t="str">
        <f>IF('Basic Information "data entry"'!G13="","",'Basic Information "data entry"'!G13)</f>
        <v>M</v>
      </c>
      <c r="H13" s="2" cm="1">
        <f t="array" ref="H13">_xlfn.IFS(G13="","",G13="L",1,G13="M",2,G13="H",3)</f>
        <v>2</v>
      </c>
      <c r="I13" s="1" t="str">
        <f>IF('Basic Information "data entry"'!H13="","",'Basic Information "data entry"'!H13)</f>
        <v>5d</v>
      </c>
      <c r="J13" s="1" t="str">
        <f>IF('Basic Information "data entry"'!I13="","",'Basic Information "data entry"'!I13)</f>
        <v>L</v>
      </c>
      <c r="K13" s="2" cm="1">
        <f t="array" ref="K13">_xlfn.IFS(J13="","",J13="L",1,J13="M",2,J13="H",3)</f>
        <v>1</v>
      </c>
      <c r="L13" s="1" t="str">
        <f>IF('Basic Information "data entry"'!J13="","",'Basic Information "data entry"'!J13)</f>
        <v>6b</v>
      </c>
      <c r="M13" s="1" t="str">
        <f>IF('Basic Information "data entry"'!K13="","",'Basic Information "data entry"'!K13)</f>
        <v>M</v>
      </c>
      <c r="N13" s="2" cm="1">
        <f t="array" ref="N13">_xlfn.IFS(M13="","",M13="L",1,M13="M",2,M13="H",3)</f>
        <v>2</v>
      </c>
      <c r="O13" s="1" t="str">
        <f>IF('Basic Information "data entry"'!L13="","",'Basic Information "data entry"'!L13)</f>
        <v>4b</v>
      </c>
      <c r="P13" s="1" t="str">
        <f>IF('Basic Information "data entry"'!M13="","",'Basic Information "data entry"'!M13)</f>
        <v>L</v>
      </c>
      <c r="Q13" s="2" cm="1">
        <f t="array" ref="Q13">_xlfn.IFS(P13="","",P13="L",1,P13="M",2,P13="H",3)</f>
        <v>1</v>
      </c>
      <c r="R13" s="1" t="str">
        <f>IF('Basic Information "data entry"'!N13="","",'Basic Information "data entry"'!N13)</f>
        <v>2e</v>
      </c>
      <c r="S13" s="1" t="str">
        <f>IF('Basic Information "data entry"'!O13="","",'Basic Information "data entry"'!O13)</f>
        <v>L</v>
      </c>
      <c r="T13" s="2" cm="1">
        <f t="array" ref="T13">_xlfn.IFS(S13="","",S13="L",1,S13="M",2,S13="H",3)</f>
        <v>1</v>
      </c>
      <c r="U13" s="1" t="str">
        <f>IF('Basic Information "data entry"'!P13="","",'Basic Information "data entry"'!P13)</f>
        <v>6c</v>
      </c>
      <c r="V13" s="1" t="str">
        <f>IF('Basic Information "data entry"'!Q13="","",'Basic Information "data entry"'!Q13)</f>
        <v>L</v>
      </c>
      <c r="W13" s="2" cm="1">
        <f t="array" ref="W13">_xlfn.IFS(V13="","",V13="L",1,V13="M",2,V13="H",3)</f>
        <v>1</v>
      </c>
      <c r="X13" s="1" t="str">
        <f>IF('Basic Information "data entry"'!R13="","",'Basic Information "data entry"'!R13)</f>
        <v>1b</v>
      </c>
      <c r="Y13" s="1" t="str">
        <f>IF('Basic Information "data entry"'!S13="","",'Basic Information "data entry"'!S13)</f>
        <v>L</v>
      </c>
      <c r="Z13" s="2" cm="1">
        <f t="array" ref="Z13">_xlfn.IFS(Y13="","",Y13="L",1,Y13="M",2,Y13="H",3)</f>
        <v>1</v>
      </c>
      <c r="AA13" s="1" t="str">
        <f>IF('Basic Information "data entry"'!T13="","",'Basic Information "data entry"'!T13)</f>
        <v>3e</v>
      </c>
      <c r="AB13" s="1" t="str">
        <f>IF('Basic Information "data entry"'!U13="","",'Basic Information "data entry"'!U13)</f>
        <v>H</v>
      </c>
      <c r="AC13" s="2" cm="1">
        <f t="array" ref="AC13">_xlfn.IFS(AB13="","",AB13="L",1,AB13="M",2,AB13="H",3)</f>
        <v>3</v>
      </c>
      <c r="AD13" s="1" t="str">
        <f>IF('Basic Information "data entry"'!V13="","",'Basic Information "data entry"'!V13)</f>
        <v>5g</v>
      </c>
      <c r="AE13" s="1" t="str">
        <f>IF('Basic Information "data entry"'!W13="","",'Basic Information "data entry"'!W13)</f>
        <v>L</v>
      </c>
      <c r="AF13" s="2" cm="1">
        <f t="array" ref="AF13">_xlfn.IFS(AE13="","",AE13="L",1,AE13="M",2,AE13="H",3)</f>
        <v>1</v>
      </c>
      <c r="AG13" s="1" t="str">
        <f>IF('Basic Information "data entry"'!X13="","",'Basic Information "data entry"'!X13)</f>
        <v>1e</v>
      </c>
      <c r="AH13" s="1" t="str">
        <f>IF('Basic Information "data entry"'!Y13="","",'Basic Information "data entry"'!Y13)</f>
        <v>L</v>
      </c>
      <c r="AI13" s="2" cm="1">
        <f t="array" ref="AI13">_xlfn.IFS(AH13="","",AH13="L",1,AH13="M",2,AH13="H",3)</f>
        <v>1</v>
      </c>
      <c r="AJ13" s="1" t="str">
        <f>IF('Basic Information "data entry"'!Z13="","",'Basic Information "data entry"'!Z13)</f>
        <v>4e</v>
      </c>
      <c r="AK13" s="1" t="str">
        <f>IF('Basic Information "data entry"'!AA13="","",'Basic Information "data entry"'!AA13)</f>
        <v>L</v>
      </c>
      <c r="AL13" s="2" cm="1">
        <f t="array" ref="AL13">_xlfn.IFS(AK13="","",AK13="L",1,AK13="M",2,AK13="H",3)</f>
        <v>1</v>
      </c>
      <c r="AM13" s="1" t="str">
        <f>IF('Basic Information "data entry"'!AB13="","",'Basic Information "data entry"'!AB13)</f>
        <v>5d</v>
      </c>
      <c r="AN13" s="1" t="str">
        <f>IF('Basic Information "data entry"'!AC13="","",'Basic Information "data entry"'!AC13)</f>
        <v>L</v>
      </c>
      <c r="AO13" s="2" cm="1">
        <f t="array" ref="AO13">_xlfn.IFS(AN13="","",AN13="L",1,AN13="M",2,AN13="H",3)</f>
        <v>1</v>
      </c>
      <c r="AP13" s="1" t="str">
        <f>IF('Basic Information "data entry"'!AD13="","",'Basic Information "data entry"'!AD13)</f>
        <v>2b</v>
      </c>
      <c r="AQ13" s="1" t="str">
        <f>IF('Basic Information "data entry"'!AE13="","",'Basic Information "data entry"'!AE13)</f>
        <v>L</v>
      </c>
      <c r="AR13" s="2" cm="1">
        <f t="array" ref="AR13">_xlfn.IFS(AQ13="","",AQ13="L",1,AQ13="M",2,AQ13="H",3)</f>
        <v>1</v>
      </c>
      <c r="AS13" s="1" t="str">
        <f>IF('Basic Information "data entry"'!AF13="","",'Basic Information "data entry"'!AF13)</f>
        <v>1c</v>
      </c>
      <c r="AT13" s="1" t="str">
        <f>IF('Basic Information "data entry"'!AG13="","",'Basic Information "data entry"'!AG13)</f>
        <v>L</v>
      </c>
      <c r="AU13" s="2" cm="1">
        <f t="array" ref="AU13">_xlfn.IFS(AT13="","",AT13="L",1,AT13="M",2,AT13="H",3)</f>
        <v>1</v>
      </c>
      <c r="AV13" s="1" t="str">
        <f>IF('Basic Information "data entry"'!AH13="","",'Basic Information "data entry"'!AH13)</f>
        <v>3e</v>
      </c>
      <c r="AW13" s="1" t="str">
        <f>IF('Basic Information "data entry"'!AI13="","",'Basic Information "data entry"'!AI13)</f>
        <v>L</v>
      </c>
      <c r="AX13" s="2" cm="1">
        <f t="array" ref="AX13">_xlfn.IFS(AW13="","",AW13="L",1,AW13="M",2,AW13="H",3)</f>
        <v>1</v>
      </c>
      <c r="AY13" s="1" t="str">
        <f>IF('Basic Information "data entry"'!AJ13="","",'Basic Information "data entry"'!AJ13)</f>
        <v>3g</v>
      </c>
      <c r="AZ13" s="1" t="str">
        <f>IF('Basic Information "data entry"'!AK13="","",'Basic Information "data entry"'!AK13)</f>
        <v>H</v>
      </c>
      <c r="BA13" s="2" cm="1">
        <f t="array" ref="BA13">_xlfn.IFS(AZ13="","",AZ13="L",1,AZ13="M",2,AZ13="H",3)</f>
        <v>3</v>
      </c>
      <c r="BB13" s="1" t="str">
        <f>IF('Basic Information "data entry"'!AL13="","",'Basic Information "data entry"'!AL13)</f>
        <v>6e</v>
      </c>
      <c r="BC13" s="1" t="str">
        <f>IF('Basic Information "data entry"'!AM13="","",'Basic Information "data entry"'!AM13)</f>
        <v>L</v>
      </c>
      <c r="BD13" s="2" cm="1">
        <f t="array" ref="BD13">_xlfn.IFS(BC13="","",BC13="L",1,BC13="M",2,BC13="H",3)</f>
        <v>1</v>
      </c>
      <c r="BE13" s="1" t="str">
        <f>IF('Basic Information "data entry"'!AN13="","",'Basic Information "data entry"'!AN13)</f>
        <v>5g</v>
      </c>
      <c r="BF13" s="1" t="str">
        <f>IF('Basic Information "data entry"'!AO13="","",'Basic Information "data entry"'!AO13)</f>
        <v>L</v>
      </c>
      <c r="BG13" s="2" cm="1">
        <f t="array" ref="BG13">_xlfn.IFS(BF13="","",BF13="L",1,BF13="M",2,BF13="H",3)</f>
        <v>1</v>
      </c>
      <c r="BH13" s="1" t="str">
        <f>IF('Basic Information "data entry"'!AP13="","",'Basic Information "data entry"'!AP13)</f>
        <v>2f</v>
      </c>
      <c r="BI13" s="1" t="str">
        <f>IF('Basic Information "data entry"'!AQ13="","",'Basic Information "data entry"'!AQ13)</f>
        <v>L</v>
      </c>
      <c r="BJ13" s="2" cm="1">
        <f t="array" ref="BJ13">_xlfn.IFS(BI13="","",BI13="L",1,BI13="M",2,BI13="H",3)</f>
        <v>1</v>
      </c>
      <c r="BK13" s="1" t="str">
        <f>IF('Basic Information "data entry"'!AR13="","",'Basic Information "data entry"'!AR13)</f>
        <v>6c</v>
      </c>
      <c r="BL13" s="1" t="str">
        <f>IF('Basic Information "data entry"'!AS13="","",'Basic Information "data entry"'!AS13)</f>
        <v>M</v>
      </c>
      <c r="BM13" s="2" cm="1">
        <f t="array" ref="BM13">_xlfn.IFS(BL13="","",BL13="L",1,BL13="M",2,BL13="H",3)</f>
        <v>2</v>
      </c>
      <c r="BN13" s="1" t="str">
        <f>IF('Basic Information "data entry"'!AT13="","",'Basic Information "data entry"'!AT13)</f>
        <v>3b</v>
      </c>
      <c r="BO13" s="1" t="str">
        <f>IF('Basic Information "data entry"'!AU13="","",'Basic Information "data entry"'!AU13)</f>
        <v>M</v>
      </c>
      <c r="BP13" s="2" cm="1">
        <f t="array" ref="BP13">_xlfn.IFS(BO13="","",BO13="L",1,BO13="M",2,BO13="H",3)</f>
        <v>2</v>
      </c>
      <c r="BQ13" s="1" t="str">
        <f>IF('Basic Information "data entry"'!AV13="","",'Basic Information "data entry"'!AV13)</f>
        <v>1e</v>
      </c>
      <c r="BR13" s="1" t="str">
        <f>IF('Basic Information "data entry"'!AW13="","",'Basic Information "data entry"'!AW13)</f>
        <v>L</v>
      </c>
      <c r="BS13" s="2" cm="1">
        <f t="array" ref="BS13">_xlfn.IFS(BR13="","",BR13="L",1,BR13="M",2,BR13="H",3)</f>
        <v>1</v>
      </c>
      <c r="BT13" s="1" t="str">
        <f>IF('Basic Information "data entry"'!AX13="","",'Basic Information "data entry"'!AX13)</f>
        <v>5a</v>
      </c>
      <c r="BU13" s="1" t="str">
        <f>IF('Basic Information "data entry"'!AY13="","",'Basic Information "data entry"'!AY13)</f>
        <v>M</v>
      </c>
      <c r="BV13" s="2" cm="1">
        <f t="array" ref="BV13">_xlfn.IFS(BU13="","",BU13="L",1,BU13="M",2,BU13="H",3)</f>
        <v>2</v>
      </c>
      <c r="BW13" s="1" t="str">
        <f>IF('Basic Information "data entry"'!AZ13="","",'Basic Information "data entry"'!AZ13)</f>
        <v>6e</v>
      </c>
      <c r="BX13" s="1" t="str">
        <f>IF('Basic Information "data entry"'!BA13="","",'Basic Information "data entry"'!BA13)</f>
        <v>L</v>
      </c>
      <c r="BY13" s="2" cm="1">
        <f t="array" ref="BY13">_xlfn.IFS(BX13="","",BX13="L",1,BX13="M",2,BX13="H",3)</f>
        <v>1</v>
      </c>
      <c r="CB13" s="19" t="str">
        <f t="shared" si="0"/>
        <v/>
      </c>
      <c r="CC13" s="19" t="str">
        <f t="shared" si="1"/>
        <v/>
      </c>
      <c r="CD13" s="19" t="str">
        <f t="shared" si="2"/>
        <v/>
      </c>
      <c r="CE13" s="19" t="str">
        <f t="shared" si="3"/>
        <v/>
      </c>
      <c r="CF13" s="10" t="str">
        <f t="shared" si="4"/>
        <v/>
      </c>
      <c r="CG13" s="10" t="str">
        <f t="shared" si="5"/>
        <v/>
      </c>
      <c r="CH13" s="10" t="str">
        <f t="shared" si="6"/>
        <v/>
      </c>
      <c r="CI13" s="10" t="str">
        <f t="shared" si="7"/>
        <v/>
      </c>
      <c r="CJ13" s="19" t="str">
        <f t="shared" si="8"/>
        <v/>
      </c>
      <c r="CK13" s="19" t="str">
        <f t="shared" si="9"/>
        <v/>
      </c>
      <c r="CL13" s="19" t="str">
        <f t="shared" si="10"/>
        <v/>
      </c>
      <c r="CM13" s="19" t="str">
        <f t="shared" si="11"/>
        <v/>
      </c>
      <c r="CN13" s="10" t="str">
        <f t="shared" si="12"/>
        <v/>
      </c>
      <c r="CO13" s="10" t="str">
        <f t="shared" si="13"/>
        <v/>
      </c>
      <c r="CP13" s="10" t="str">
        <f t="shared" si="14"/>
        <v/>
      </c>
      <c r="CQ13" s="10" t="str">
        <f t="shared" si="15"/>
        <v/>
      </c>
    </row>
    <row r="14" spans="1:95">
      <c r="A14" s="7">
        <f>'Basic Information "data entry"'!A14</f>
        <v>10</v>
      </c>
      <c r="B14" s="1" t="str">
        <f>IF('Basic Information "data entry"'!B14="","",'Basic Information "data entry"'!B14)</f>
        <v/>
      </c>
      <c r="C14" s="1" t="str">
        <f>IF('Basic Information "data entry"'!C14="","",'Basic Information "data entry"'!C14)</f>
        <v/>
      </c>
      <c r="D14" s="39" t="str">
        <f>IF('Basic Information "data entry"'!D14="","",'Basic Information "data entry"'!D14)</f>
        <v/>
      </c>
      <c r="E14" s="39" t="str">
        <f>IF('Basic Information "data entry"'!E14="","",'Basic Information "data entry"'!E14)</f>
        <v/>
      </c>
      <c r="F14" s="1" t="str">
        <f>IF('Basic Information "data entry"'!F14="","",'Basic Information "data entry"'!F14)</f>
        <v>2a</v>
      </c>
      <c r="G14" s="1" t="str">
        <f>IF('Basic Information "data entry"'!G14="","",'Basic Information "data entry"'!G14)</f>
        <v>L</v>
      </c>
      <c r="H14" s="2" cm="1">
        <f t="array" ref="H14">_xlfn.IFS(G14="","",G14="L",1,G14="M",2,G14="H",3)</f>
        <v>1</v>
      </c>
      <c r="I14" s="1" t="str">
        <f>IF('Basic Information "data entry"'!H14="","",'Basic Information "data entry"'!H14)</f>
        <v>3e</v>
      </c>
      <c r="J14" s="1" t="str">
        <f>IF('Basic Information "data entry"'!I14="","",'Basic Information "data entry"'!I14)</f>
        <v>M</v>
      </c>
      <c r="K14" s="2" cm="1">
        <f t="array" ref="K14">_xlfn.IFS(J14="","",J14="L",1,J14="M",2,J14="H",3)</f>
        <v>2</v>
      </c>
      <c r="L14" s="1" t="str">
        <f>IF('Basic Information "data entry"'!J14="","",'Basic Information "data entry"'!J14)</f>
        <v>4g</v>
      </c>
      <c r="M14" s="1" t="str">
        <f>IF('Basic Information "data entry"'!K14="","",'Basic Information "data entry"'!K14)</f>
        <v>M</v>
      </c>
      <c r="N14" s="2" cm="1">
        <f t="array" ref="N14">_xlfn.IFS(M14="","",M14="L",1,M14="M",2,M14="H",3)</f>
        <v>2</v>
      </c>
      <c r="O14" s="1" t="str">
        <f>IF('Basic Information "data entry"'!L14="","",'Basic Information "data entry"'!L14)</f>
        <v>4e</v>
      </c>
      <c r="P14" s="1" t="str">
        <f>IF('Basic Information "data entry"'!M14="","",'Basic Information "data entry"'!M14)</f>
        <v>M</v>
      </c>
      <c r="Q14" s="2" cm="1">
        <f t="array" ref="Q14">_xlfn.IFS(P14="","",P14="L",1,P14="M",2,P14="H",3)</f>
        <v>2</v>
      </c>
      <c r="R14" s="1" t="str">
        <f>IF('Basic Information "data entry"'!N14="","",'Basic Information "data entry"'!N14)</f>
        <v>6f</v>
      </c>
      <c r="S14" s="1" t="str">
        <f>IF('Basic Information "data entry"'!O14="","",'Basic Information "data entry"'!O14)</f>
        <v>L</v>
      </c>
      <c r="T14" s="2" cm="1">
        <f t="array" ref="T14">_xlfn.IFS(S14="","",S14="L",1,S14="M",2,S14="H",3)</f>
        <v>1</v>
      </c>
      <c r="U14" s="1" t="str">
        <f>IF('Basic Information "data entry"'!P14="","",'Basic Information "data entry"'!P14)</f>
        <v>1d</v>
      </c>
      <c r="V14" s="1" t="str">
        <f>IF('Basic Information "data entry"'!Q14="","",'Basic Information "data entry"'!Q14)</f>
        <v>M</v>
      </c>
      <c r="W14" s="2" cm="1">
        <f t="array" ref="W14">_xlfn.IFS(V14="","",V14="L",1,V14="M",2,V14="H",3)</f>
        <v>2</v>
      </c>
      <c r="X14" s="1" t="str">
        <f>IF('Basic Information "data entry"'!R14="","",'Basic Information "data entry"'!R14)</f>
        <v>2e</v>
      </c>
      <c r="Y14" s="1" t="str">
        <f>IF('Basic Information "data entry"'!S14="","",'Basic Information "data entry"'!S14)</f>
        <v>M</v>
      </c>
      <c r="Z14" s="2" cm="1">
        <f t="array" ref="Z14">_xlfn.IFS(Y14="","",Y14="L",1,Y14="M",2,Y14="H",3)</f>
        <v>2</v>
      </c>
      <c r="AA14" s="1" t="str">
        <f>IF('Basic Information "data entry"'!T14="","",'Basic Information "data entry"'!T14)</f>
        <v>1g</v>
      </c>
      <c r="AB14" s="1" t="str">
        <f>IF('Basic Information "data entry"'!U14="","",'Basic Information "data entry"'!U14)</f>
        <v>H</v>
      </c>
      <c r="AC14" s="2" cm="1">
        <f t="array" ref="AC14">_xlfn.IFS(AB14="","",AB14="L",1,AB14="M",2,AB14="H",3)</f>
        <v>3</v>
      </c>
      <c r="AD14" s="1" t="str">
        <f>IF('Basic Information "data entry"'!V14="","",'Basic Information "data entry"'!V14)</f>
        <v>3d</v>
      </c>
      <c r="AE14" s="1" t="str">
        <f>IF('Basic Information "data entry"'!W14="","",'Basic Information "data entry"'!W14)</f>
        <v>H</v>
      </c>
      <c r="AF14" s="2" cm="1">
        <f t="array" ref="AF14">_xlfn.IFS(AE14="","",AE14="L",1,AE14="M",2,AE14="H",3)</f>
        <v>3</v>
      </c>
      <c r="AG14" s="1" t="str">
        <f>IF('Basic Information "data entry"'!X14="","",'Basic Information "data entry"'!X14)</f>
        <v>1c</v>
      </c>
      <c r="AH14" s="1" t="str">
        <f>IF('Basic Information "data entry"'!Y14="","",'Basic Information "data entry"'!Y14)</f>
        <v>H</v>
      </c>
      <c r="AI14" s="2" cm="1">
        <f t="array" ref="AI14">_xlfn.IFS(AH14="","",AH14="L",1,AH14="M",2,AH14="H",3)</f>
        <v>3</v>
      </c>
      <c r="AJ14" s="1" t="str">
        <f>IF('Basic Information "data entry"'!Z14="","",'Basic Information "data entry"'!Z14)</f>
        <v>5g</v>
      </c>
      <c r="AK14" s="1" t="str">
        <f>IF('Basic Information "data entry"'!AA14="","",'Basic Information "data entry"'!AA14)</f>
        <v>L</v>
      </c>
      <c r="AL14" s="2" cm="1">
        <f t="array" ref="AL14">_xlfn.IFS(AK14="","",AK14="L",1,AK14="M",2,AK14="H",3)</f>
        <v>1</v>
      </c>
      <c r="AM14" s="1" t="str">
        <f>IF('Basic Information "data entry"'!AB14="","",'Basic Information "data entry"'!AB14)</f>
        <v>4c</v>
      </c>
      <c r="AN14" s="1" t="str">
        <f>IF('Basic Information "data entry"'!AC14="","",'Basic Information "data entry"'!AC14)</f>
        <v>H</v>
      </c>
      <c r="AO14" s="2" cm="1">
        <f t="array" ref="AO14">_xlfn.IFS(AN14="","",AN14="L",1,AN14="M",2,AN14="H",3)</f>
        <v>3</v>
      </c>
      <c r="AP14" s="1" t="str">
        <f>IF('Basic Information "data entry"'!AD14="","",'Basic Information "data entry"'!AD14)</f>
        <v>3g</v>
      </c>
      <c r="AQ14" s="1" t="str">
        <f>IF('Basic Information "data entry"'!AE14="","",'Basic Information "data entry"'!AE14)</f>
        <v>M</v>
      </c>
      <c r="AR14" s="2" cm="1">
        <f t="array" ref="AR14">_xlfn.IFS(AQ14="","",AQ14="L",1,AQ14="M",2,AQ14="H",3)</f>
        <v>2</v>
      </c>
      <c r="AS14" s="1" t="str">
        <f>IF('Basic Information "data entry"'!AF14="","",'Basic Information "data entry"'!AF14)</f>
        <v>5a</v>
      </c>
      <c r="AT14" s="1" t="str">
        <f>IF('Basic Information "data entry"'!AG14="","",'Basic Information "data entry"'!AG14)</f>
        <v>H</v>
      </c>
      <c r="AU14" s="2" cm="1">
        <f t="array" ref="AU14">_xlfn.IFS(AT14="","",AT14="L",1,AT14="M",2,AT14="H",3)</f>
        <v>3</v>
      </c>
      <c r="AV14" s="1" t="str">
        <f>IF('Basic Information "data entry"'!AH14="","",'Basic Information "data entry"'!AH14)</f>
        <v>2d</v>
      </c>
      <c r="AW14" s="1" t="str">
        <f>IF('Basic Information "data entry"'!AI14="","",'Basic Information "data entry"'!AI14)</f>
        <v>H</v>
      </c>
      <c r="AX14" s="2" cm="1">
        <f t="array" ref="AX14">_xlfn.IFS(AW14="","",AW14="L",1,AW14="M",2,AW14="H",3)</f>
        <v>3</v>
      </c>
      <c r="AY14" s="1" t="str">
        <f>IF('Basic Information "data entry"'!AJ14="","",'Basic Information "data entry"'!AJ14)</f>
        <v>4d</v>
      </c>
      <c r="AZ14" s="1" t="str">
        <f>IF('Basic Information "data entry"'!AK14="","",'Basic Information "data entry"'!AK14)</f>
        <v>H</v>
      </c>
      <c r="BA14" s="2" cm="1">
        <f t="array" ref="BA14">_xlfn.IFS(AZ14="","",AZ14="L",1,AZ14="M",2,AZ14="H",3)</f>
        <v>3</v>
      </c>
      <c r="BB14" s="1" t="str">
        <f>IF('Basic Information "data entry"'!AL14="","",'Basic Information "data entry"'!AL14)</f>
        <v>2a</v>
      </c>
      <c r="BC14" s="1" t="str">
        <f>IF('Basic Information "data entry"'!AM14="","",'Basic Information "data entry"'!AM14)</f>
        <v>H</v>
      </c>
      <c r="BD14" s="2" cm="1">
        <f t="array" ref="BD14">_xlfn.IFS(BC14="","",BC14="L",1,BC14="M",2,BC14="H",3)</f>
        <v>3</v>
      </c>
      <c r="BE14" s="1" t="str">
        <f>IF('Basic Information "data entry"'!AN14="","",'Basic Information "data entry"'!AN14)</f>
        <v>1b</v>
      </c>
      <c r="BF14" s="1" t="str">
        <f>IF('Basic Information "data entry"'!AO14="","",'Basic Information "data entry"'!AO14)</f>
        <v>M</v>
      </c>
      <c r="BG14" s="2" cm="1">
        <f t="array" ref="BG14">_xlfn.IFS(BF14="","",BF14="L",1,BF14="M",2,BF14="H",3)</f>
        <v>2</v>
      </c>
      <c r="BH14" s="1" t="str">
        <f>IF('Basic Information "data entry"'!AP14="","",'Basic Information "data entry"'!AP14)</f>
        <v>6b</v>
      </c>
      <c r="BI14" s="1" t="str">
        <f>IF('Basic Information "data entry"'!AQ14="","",'Basic Information "data entry"'!AQ14)</f>
        <v>M</v>
      </c>
      <c r="BJ14" s="2" cm="1">
        <f t="array" ref="BJ14">_xlfn.IFS(BI14="","",BI14="L",1,BI14="M",2,BI14="H",3)</f>
        <v>2</v>
      </c>
      <c r="BK14" s="1" t="str">
        <f>IF('Basic Information "data entry"'!AR14="","",'Basic Information "data entry"'!AR14)</f>
        <v>1a</v>
      </c>
      <c r="BL14" s="1" t="str">
        <f>IF('Basic Information "data entry"'!AS14="","",'Basic Information "data entry"'!AS14)</f>
        <v>M</v>
      </c>
      <c r="BM14" s="2" cm="1">
        <f t="array" ref="BM14">_xlfn.IFS(BL14="","",BL14="L",1,BL14="M",2,BL14="H",3)</f>
        <v>2</v>
      </c>
      <c r="BN14" s="1" t="str">
        <f>IF('Basic Information "data entry"'!AT14="","",'Basic Information "data entry"'!AT14)</f>
        <v>2e</v>
      </c>
      <c r="BO14" s="1" t="str">
        <f>IF('Basic Information "data entry"'!AU14="","",'Basic Information "data entry"'!AU14)</f>
        <v>M</v>
      </c>
      <c r="BP14" s="2" cm="1">
        <f t="array" ref="BP14">_xlfn.IFS(BO14="","",BO14="L",1,BO14="M",2,BO14="H",3)</f>
        <v>2</v>
      </c>
      <c r="BQ14" s="1" t="str">
        <f>IF('Basic Information "data entry"'!AV14="","",'Basic Information "data entry"'!AV14)</f>
        <v>3b</v>
      </c>
      <c r="BR14" s="1" t="str">
        <f>IF('Basic Information "data entry"'!AW14="","",'Basic Information "data entry"'!AW14)</f>
        <v>H</v>
      </c>
      <c r="BS14" s="2" cm="1">
        <f t="array" ref="BS14">_xlfn.IFS(BR14="","",BR14="L",1,BR14="M",2,BR14="H",3)</f>
        <v>3</v>
      </c>
      <c r="BT14" s="1" t="str">
        <f>IF('Basic Information "data entry"'!AX14="","",'Basic Information "data entry"'!AX14)</f>
        <v>2a</v>
      </c>
      <c r="BU14" s="1" t="str">
        <f>IF('Basic Information "data entry"'!AY14="","",'Basic Information "data entry"'!AY14)</f>
        <v>M</v>
      </c>
      <c r="BV14" s="2" cm="1">
        <f t="array" ref="BV14">_xlfn.IFS(BU14="","",BU14="L",1,BU14="M",2,BU14="H",3)</f>
        <v>2</v>
      </c>
      <c r="BW14" s="1" t="str">
        <f>IF('Basic Information "data entry"'!AZ14="","",'Basic Information "data entry"'!AZ14)</f>
        <v>5c</v>
      </c>
      <c r="BX14" s="1" t="str">
        <f>IF('Basic Information "data entry"'!BA14="","",'Basic Information "data entry"'!BA14)</f>
        <v>M</v>
      </c>
      <c r="BY14" s="2" cm="1">
        <f t="array" ref="BY14">_xlfn.IFS(BX14="","",BX14="L",1,BX14="M",2,BX14="H",3)</f>
        <v>2</v>
      </c>
      <c r="CB14" s="19" t="str">
        <f t="shared" si="0"/>
        <v/>
      </c>
      <c r="CC14" s="19" t="str">
        <f t="shared" si="1"/>
        <v/>
      </c>
      <c r="CD14" s="19" t="str">
        <f t="shared" si="2"/>
        <v/>
      </c>
      <c r="CE14" s="19" t="str">
        <f t="shared" si="3"/>
        <v/>
      </c>
      <c r="CF14" s="10" t="str">
        <f t="shared" si="4"/>
        <v/>
      </c>
      <c r="CG14" s="10" t="str">
        <f t="shared" si="5"/>
        <v/>
      </c>
      <c r="CH14" s="10" t="str">
        <f t="shared" si="6"/>
        <v/>
      </c>
      <c r="CI14" s="10" t="str">
        <f t="shared" si="7"/>
        <v/>
      </c>
      <c r="CJ14" s="19" t="str">
        <f t="shared" si="8"/>
        <v/>
      </c>
      <c r="CK14" s="19" t="str">
        <f t="shared" si="9"/>
        <v/>
      </c>
      <c r="CL14" s="19" t="str">
        <f t="shared" si="10"/>
        <v/>
      </c>
      <c r="CM14" s="19" t="str">
        <f t="shared" si="11"/>
        <v/>
      </c>
      <c r="CN14" s="10" t="str">
        <f t="shared" si="12"/>
        <v/>
      </c>
      <c r="CO14" s="10" t="str">
        <f t="shared" si="13"/>
        <v/>
      </c>
      <c r="CP14" s="10" t="str">
        <f t="shared" si="14"/>
        <v/>
      </c>
      <c r="CQ14" s="10" t="str">
        <f t="shared" si="15"/>
        <v/>
      </c>
    </row>
    <row r="15" spans="1:95">
      <c r="A15" s="7">
        <f>'Basic Information "data entry"'!A15</f>
        <v>11</v>
      </c>
      <c r="B15" s="1" t="str">
        <f>IF('Basic Information "data entry"'!B15="","",'Basic Information "data entry"'!B15)</f>
        <v/>
      </c>
      <c r="C15" s="1" t="str">
        <f>IF('Basic Information "data entry"'!C15="","",'Basic Information "data entry"'!C15)</f>
        <v/>
      </c>
      <c r="D15" s="39" t="str">
        <f>IF('Basic Information "data entry"'!D15="","",'Basic Information "data entry"'!D15)</f>
        <v/>
      </c>
      <c r="E15" s="39" t="str">
        <f>IF('Basic Information "data entry"'!E15="","",'Basic Information "data entry"'!E15)</f>
        <v/>
      </c>
      <c r="F15" s="1" t="str">
        <f>IF('Basic Information "data entry"'!F15="","",'Basic Information "data entry"'!F15)</f>
        <v>4d</v>
      </c>
      <c r="G15" s="1" t="str">
        <f>IF('Basic Information "data entry"'!G15="","",'Basic Information "data entry"'!G15)</f>
        <v>H</v>
      </c>
      <c r="H15" s="2" cm="1">
        <f t="array" ref="H15">_xlfn.IFS(G15="","",G15="L",1,G15="M",2,G15="H",3)</f>
        <v>3</v>
      </c>
      <c r="I15" s="1" t="str">
        <f>IF('Basic Information "data entry"'!H15="","",'Basic Information "data entry"'!H15)</f>
        <v>1e</v>
      </c>
      <c r="J15" s="1" t="str">
        <f>IF('Basic Information "data entry"'!I15="","",'Basic Information "data entry"'!I15)</f>
        <v>L</v>
      </c>
      <c r="K15" s="2" cm="1">
        <f t="array" ref="K15">_xlfn.IFS(J15="","",J15="L",1,J15="M",2,J15="H",3)</f>
        <v>1</v>
      </c>
      <c r="L15" s="1" t="str">
        <f>IF('Basic Information "data entry"'!J15="","",'Basic Information "data entry"'!J15)</f>
        <v>5b</v>
      </c>
      <c r="M15" s="1" t="str">
        <f>IF('Basic Information "data entry"'!K15="","",'Basic Information "data entry"'!K15)</f>
        <v>L</v>
      </c>
      <c r="N15" s="2" cm="1">
        <f t="array" ref="N15">_xlfn.IFS(M15="","",M15="L",1,M15="M",2,M15="H",3)</f>
        <v>1</v>
      </c>
      <c r="O15" s="1" t="str">
        <f>IF('Basic Information "data entry"'!L15="","",'Basic Information "data entry"'!L15)</f>
        <v>6f</v>
      </c>
      <c r="P15" s="1" t="str">
        <f>IF('Basic Information "data entry"'!M15="","",'Basic Information "data entry"'!M15)</f>
        <v>L</v>
      </c>
      <c r="Q15" s="2" cm="1">
        <f t="array" ref="Q15">_xlfn.IFS(P15="","",P15="L",1,P15="M",2,P15="H",3)</f>
        <v>1</v>
      </c>
      <c r="R15" s="1" t="str">
        <f>IF('Basic Information "data entry"'!N15="","",'Basic Information "data entry"'!N15)</f>
        <v>4e</v>
      </c>
      <c r="S15" s="1" t="str">
        <f>IF('Basic Information "data entry"'!O15="","",'Basic Information "data entry"'!O15)</f>
        <v>L</v>
      </c>
      <c r="T15" s="2" cm="1">
        <f t="array" ref="T15">_xlfn.IFS(S15="","",S15="L",1,S15="M",2,S15="H",3)</f>
        <v>1</v>
      </c>
      <c r="U15" s="1" t="str">
        <f>IF('Basic Information "data entry"'!P15="","",'Basic Information "data entry"'!P15)</f>
        <v>5c</v>
      </c>
      <c r="V15" s="1" t="str">
        <f>IF('Basic Information "data entry"'!Q15="","",'Basic Information "data entry"'!Q15)</f>
        <v>M</v>
      </c>
      <c r="W15" s="2" cm="1">
        <f t="array" ref="W15">_xlfn.IFS(V15="","",V15="L",1,V15="M",2,V15="H",3)</f>
        <v>2</v>
      </c>
      <c r="X15" s="1" t="str">
        <f>IF('Basic Information "data entry"'!R15="","",'Basic Information "data entry"'!R15)</f>
        <v>4e</v>
      </c>
      <c r="Y15" s="1" t="str">
        <f>IF('Basic Information "data entry"'!S15="","",'Basic Information "data entry"'!S15)</f>
        <v>M</v>
      </c>
      <c r="Z15" s="2" cm="1">
        <f t="array" ref="Z15">_xlfn.IFS(Y15="","",Y15="L",1,Y15="M",2,Y15="H",3)</f>
        <v>2</v>
      </c>
      <c r="AA15" s="1" t="str">
        <f>IF('Basic Information "data entry"'!T15="","",'Basic Information "data entry"'!T15)</f>
        <v>5d</v>
      </c>
      <c r="AB15" s="1" t="str">
        <f>IF('Basic Information "data entry"'!U15="","",'Basic Information "data entry"'!U15)</f>
        <v>M</v>
      </c>
      <c r="AC15" s="2" cm="1">
        <f t="array" ref="AC15">_xlfn.IFS(AB15="","",AB15="L",1,AB15="M",2,AB15="H",3)</f>
        <v>2</v>
      </c>
      <c r="AD15" s="1" t="str">
        <f>IF('Basic Information "data entry"'!V15="","",'Basic Information "data entry"'!V15)</f>
        <v>3b</v>
      </c>
      <c r="AE15" s="1" t="str">
        <f>IF('Basic Information "data entry"'!W15="","",'Basic Information "data entry"'!W15)</f>
        <v>L</v>
      </c>
      <c r="AF15" s="2" cm="1">
        <f t="array" ref="AF15">_xlfn.IFS(AE15="","",AE15="L",1,AE15="M",2,AE15="H",3)</f>
        <v>1</v>
      </c>
      <c r="AG15" s="1" t="str">
        <f>IF('Basic Information "data entry"'!X15="","",'Basic Information "data entry"'!X15)</f>
        <v>3d</v>
      </c>
      <c r="AH15" s="1" t="str">
        <f>IF('Basic Information "data entry"'!Y15="","",'Basic Information "data entry"'!Y15)</f>
        <v>M</v>
      </c>
      <c r="AI15" s="2" cm="1">
        <f t="array" ref="AI15">_xlfn.IFS(AH15="","",AH15="L",1,AH15="M",2,AH15="H",3)</f>
        <v>2</v>
      </c>
      <c r="AJ15" s="1" t="str">
        <f>IF('Basic Information "data entry"'!Z15="","",'Basic Information "data entry"'!Z15)</f>
        <v>2d</v>
      </c>
      <c r="AK15" s="1" t="str">
        <f>IF('Basic Information "data entry"'!AA15="","",'Basic Information "data entry"'!AA15)</f>
        <v>L</v>
      </c>
      <c r="AL15" s="2" cm="1">
        <f t="array" ref="AL15">_xlfn.IFS(AK15="","",AK15="L",1,AK15="M",2,AK15="H",3)</f>
        <v>1</v>
      </c>
      <c r="AM15" s="1" t="str">
        <f>IF('Basic Information "data entry"'!AB15="","",'Basic Information "data entry"'!AB15)</f>
        <v>4g</v>
      </c>
      <c r="AN15" s="1" t="str">
        <f>IF('Basic Information "data entry"'!AC15="","",'Basic Information "data entry"'!AC15)</f>
        <v>L</v>
      </c>
      <c r="AO15" s="2" cm="1">
        <f t="array" ref="AO15">_xlfn.IFS(AN15="","",AN15="L",1,AN15="M",2,AN15="H",3)</f>
        <v>1</v>
      </c>
      <c r="AP15" s="1" t="str">
        <f>IF('Basic Information "data entry"'!AD15="","",'Basic Information "data entry"'!AD15)</f>
        <v>3f</v>
      </c>
      <c r="AQ15" s="1" t="str">
        <f>IF('Basic Information "data entry"'!AE15="","",'Basic Information "data entry"'!AE15)</f>
        <v>H</v>
      </c>
      <c r="AR15" s="2" cm="1">
        <f t="array" ref="AR15">_xlfn.IFS(AQ15="","",AQ15="L",1,AQ15="M",2,AQ15="H",3)</f>
        <v>3</v>
      </c>
      <c r="AS15" s="1" t="str">
        <f>IF('Basic Information "data entry"'!AF15="","",'Basic Information "data entry"'!AF15)</f>
        <v>4b</v>
      </c>
      <c r="AT15" s="1" t="str">
        <f>IF('Basic Information "data entry"'!AG15="","",'Basic Information "data entry"'!AG15)</f>
        <v>M</v>
      </c>
      <c r="AU15" s="2" cm="1">
        <f t="array" ref="AU15">_xlfn.IFS(AT15="","",AT15="L",1,AT15="M",2,AT15="H",3)</f>
        <v>2</v>
      </c>
      <c r="AV15" s="1" t="str">
        <f>IF('Basic Information "data entry"'!AH15="","",'Basic Information "data entry"'!AH15)</f>
        <v>5f</v>
      </c>
      <c r="AW15" s="1" t="str">
        <f>IF('Basic Information "data entry"'!AI15="","",'Basic Information "data entry"'!AI15)</f>
        <v>H</v>
      </c>
      <c r="AX15" s="2" cm="1">
        <f t="array" ref="AX15">_xlfn.IFS(AW15="","",AW15="L",1,AW15="M",2,AW15="H",3)</f>
        <v>3</v>
      </c>
      <c r="AY15" s="1" t="str">
        <f>IF('Basic Information "data entry"'!AJ15="","",'Basic Information "data entry"'!AJ15)</f>
        <v>2c</v>
      </c>
      <c r="AZ15" s="1" t="str">
        <f>IF('Basic Information "data entry"'!AK15="","",'Basic Information "data entry"'!AK15)</f>
        <v>L</v>
      </c>
      <c r="BA15" s="2" cm="1">
        <f t="array" ref="BA15">_xlfn.IFS(AZ15="","",AZ15="L",1,AZ15="M",2,AZ15="H",3)</f>
        <v>1</v>
      </c>
      <c r="BB15" s="1" t="str">
        <f>IF('Basic Information "data entry"'!AL15="","",'Basic Information "data entry"'!AL15)</f>
        <v>3f</v>
      </c>
      <c r="BC15" s="1" t="str">
        <f>IF('Basic Information "data entry"'!AM15="","",'Basic Information "data entry"'!AM15)</f>
        <v>H</v>
      </c>
      <c r="BD15" s="2" cm="1">
        <f t="array" ref="BD15">_xlfn.IFS(BC15="","",BC15="L",1,BC15="M",2,BC15="H",3)</f>
        <v>3</v>
      </c>
      <c r="BE15" s="1" t="str">
        <f>IF('Basic Information "data entry"'!AN15="","",'Basic Information "data entry"'!AN15)</f>
        <v>6f</v>
      </c>
      <c r="BF15" s="1" t="str">
        <f>IF('Basic Information "data entry"'!AO15="","",'Basic Information "data entry"'!AO15)</f>
        <v>L</v>
      </c>
      <c r="BG15" s="2" cm="1">
        <f t="array" ref="BG15">_xlfn.IFS(BF15="","",BF15="L",1,BF15="M",2,BF15="H",3)</f>
        <v>1</v>
      </c>
      <c r="BH15" s="1" t="str">
        <f>IF('Basic Information "data entry"'!AP15="","",'Basic Information "data entry"'!AP15)</f>
        <v>5g</v>
      </c>
      <c r="BI15" s="1" t="str">
        <f>IF('Basic Information "data entry"'!AQ15="","",'Basic Information "data entry"'!AQ15)</f>
        <v>L</v>
      </c>
      <c r="BJ15" s="2" cm="1">
        <f t="array" ref="BJ15">_xlfn.IFS(BI15="","",BI15="L",1,BI15="M",2,BI15="H",3)</f>
        <v>1</v>
      </c>
      <c r="BK15" s="1" t="str">
        <f>IF('Basic Information "data entry"'!AR15="","",'Basic Information "data entry"'!AR15)</f>
        <v>6d</v>
      </c>
      <c r="BL15" s="1" t="str">
        <f>IF('Basic Information "data entry"'!AS15="","",'Basic Information "data entry"'!AS15)</f>
        <v>H</v>
      </c>
      <c r="BM15" s="2" cm="1">
        <f t="array" ref="BM15">_xlfn.IFS(BL15="","",BL15="L",1,BL15="M",2,BL15="H",3)</f>
        <v>3</v>
      </c>
      <c r="BN15" s="1" t="str">
        <f>IF('Basic Information "data entry"'!AT15="","",'Basic Information "data entry"'!AT15)</f>
        <v>3g</v>
      </c>
      <c r="BO15" s="1" t="str">
        <f>IF('Basic Information "data entry"'!AU15="","",'Basic Information "data entry"'!AU15)</f>
        <v>H</v>
      </c>
      <c r="BP15" s="2" cm="1">
        <f t="array" ref="BP15">_xlfn.IFS(BO15="","",BO15="L",1,BO15="M",2,BO15="H",3)</f>
        <v>3</v>
      </c>
      <c r="BQ15" s="1" t="str">
        <f>IF('Basic Information "data entry"'!AV15="","",'Basic Information "data entry"'!AV15)</f>
        <v>4e</v>
      </c>
      <c r="BR15" s="1" t="str">
        <f>IF('Basic Information "data entry"'!AW15="","",'Basic Information "data entry"'!AW15)</f>
        <v>M</v>
      </c>
      <c r="BS15" s="2" cm="1">
        <f t="array" ref="BS15">_xlfn.IFS(BR15="","",BR15="L",1,BR15="M",2,BR15="H",3)</f>
        <v>2</v>
      </c>
      <c r="BT15" s="1" t="str">
        <f>IF('Basic Information "data entry"'!AX15="","",'Basic Information "data entry"'!AX15)</f>
        <v>5g</v>
      </c>
      <c r="BU15" s="1" t="str">
        <f>IF('Basic Information "data entry"'!AY15="","",'Basic Information "data entry"'!AY15)</f>
        <v>H</v>
      </c>
      <c r="BV15" s="2" cm="1">
        <f t="array" ref="BV15">_xlfn.IFS(BU15="","",BU15="L",1,BU15="M",2,BU15="H",3)</f>
        <v>3</v>
      </c>
      <c r="BW15" s="1" t="str">
        <f>IF('Basic Information "data entry"'!AZ15="","",'Basic Information "data entry"'!AZ15)</f>
        <v>2g</v>
      </c>
      <c r="BX15" s="1" t="str">
        <f>IF('Basic Information "data entry"'!BA15="","",'Basic Information "data entry"'!BA15)</f>
        <v>M</v>
      </c>
      <c r="BY15" s="2" cm="1">
        <f t="array" ref="BY15">_xlfn.IFS(BX15="","",BX15="L",1,BX15="M",2,BX15="H",3)</f>
        <v>2</v>
      </c>
      <c r="CB15" s="19" t="str">
        <f t="shared" si="0"/>
        <v/>
      </c>
      <c r="CC15" s="19" t="str">
        <f t="shared" si="1"/>
        <v/>
      </c>
      <c r="CD15" s="19" t="str">
        <f t="shared" si="2"/>
        <v/>
      </c>
      <c r="CE15" s="19" t="str">
        <f t="shared" si="3"/>
        <v/>
      </c>
      <c r="CF15" s="10" t="str">
        <f t="shared" si="4"/>
        <v/>
      </c>
      <c r="CG15" s="10" t="str">
        <f t="shared" si="5"/>
        <v/>
      </c>
      <c r="CH15" s="10" t="str">
        <f t="shared" si="6"/>
        <v/>
      </c>
      <c r="CI15" s="10" t="str">
        <f t="shared" si="7"/>
        <v/>
      </c>
      <c r="CJ15" s="19" t="str">
        <f t="shared" si="8"/>
        <v/>
      </c>
      <c r="CK15" s="19" t="str">
        <f t="shared" si="9"/>
        <v/>
      </c>
      <c r="CL15" s="19" t="str">
        <f t="shared" si="10"/>
        <v/>
      </c>
      <c r="CM15" s="19" t="str">
        <f t="shared" si="11"/>
        <v/>
      </c>
      <c r="CN15" s="10" t="str">
        <f t="shared" si="12"/>
        <v/>
      </c>
      <c r="CO15" s="10" t="str">
        <f t="shared" si="13"/>
        <v/>
      </c>
      <c r="CP15" s="10" t="str">
        <f t="shared" si="14"/>
        <v/>
      </c>
      <c r="CQ15" s="10" t="str">
        <f t="shared" si="15"/>
        <v/>
      </c>
    </row>
    <row r="16" spans="1:95">
      <c r="A16" s="7">
        <f>'Basic Information "data entry"'!A16</f>
        <v>12</v>
      </c>
      <c r="B16" s="1" t="str">
        <f>IF('Basic Information "data entry"'!B16="","",'Basic Information "data entry"'!B16)</f>
        <v/>
      </c>
      <c r="C16" s="1" t="str">
        <f>IF('Basic Information "data entry"'!C16="","",'Basic Information "data entry"'!C16)</f>
        <v/>
      </c>
      <c r="D16" s="39" t="str">
        <f>IF('Basic Information "data entry"'!D16="","",'Basic Information "data entry"'!D16)</f>
        <v/>
      </c>
      <c r="E16" s="39" t="str">
        <f>IF('Basic Information "data entry"'!E16="","",'Basic Information "data entry"'!E16)</f>
        <v/>
      </c>
      <c r="F16" s="1" t="str">
        <f>IF('Basic Information "data entry"'!F16="","",'Basic Information "data entry"'!F16)</f>
        <v>2c</v>
      </c>
      <c r="G16" s="1" t="str">
        <f>IF('Basic Information "data entry"'!G16="","",'Basic Information "data entry"'!G16)</f>
        <v>M</v>
      </c>
      <c r="H16" s="2" cm="1">
        <f t="array" ref="H16">_xlfn.IFS(G16="","",G16="L",1,G16="M",2,G16="H",3)</f>
        <v>2</v>
      </c>
      <c r="I16" s="1" t="str">
        <f>IF('Basic Information "data entry"'!H16="","",'Basic Information "data entry"'!H16)</f>
        <v>6e</v>
      </c>
      <c r="J16" s="1" t="str">
        <f>IF('Basic Information "data entry"'!I16="","",'Basic Information "data entry"'!I16)</f>
        <v>L</v>
      </c>
      <c r="K16" s="2" cm="1">
        <f t="array" ref="K16">_xlfn.IFS(J16="","",J16="L",1,J16="M",2,J16="H",3)</f>
        <v>1</v>
      </c>
      <c r="L16" s="1" t="str">
        <f>IF('Basic Information "data entry"'!J16="","",'Basic Information "data entry"'!J16)</f>
        <v>1f</v>
      </c>
      <c r="M16" s="1" t="str">
        <f>IF('Basic Information "data entry"'!K16="","",'Basic Information "data entry"'!K16)</f>
        <v>L</v>
      </c>
      <c r="N16" s="2" cm="1">
        <f t="array" ref="N16">_xlfn.IFS(M16="","",M16="L",1,M16="M",2,M16="H",3)</f>
        <v>1</v>
      </c>
      <c r="O16" s="1" t="str">
        <f>IF('Basic Information "data entry"'!L16="","",'Basic Information "data entry"'!L16)</f>
        <v>3b</v>
      </c>
      <c r="P16" s="1" t="str">
        <f>IF('Basic Information "data entry"'!M16="","",'Basic Information "data entry"'!M16)</f>
        <v>L</v>
      </c>
      <c r="Q16" s="2" cm="1">
        <f t="array" ref="Q16">_xlfn.IFS(P16="","",P16="L",1,P16="M",2,P16="H",3)</f>
        <v>1</v>
      </c>
      <c r="R16" s="1" t="str">
        <f>IF('Basic Information "data entry"'!N16="","",'Basic Information "data entry"'!N16)</f>
        <v>1a</v>
      </c>
      <c r="S16" s="1" t="str">
        <f>IF('Basic Information "data entry"'!O16="","",'Basic Information "data entry"'!O16)</f>
        <v>L</v>
      </c>
      <c r="T16" s="2" cm="1">
        <f t="array" ref="T16">_xlfn.IFS(S16="","",S16="L",1,S16="M",2,S16="H",3)</f>
        <v>1</v>
      </c>
      <c r="U16" s="1" t="str">
        <f>IF('Basic Information "data entry"'!P16="","",'Basic Information "data entry"'!P16)</f>
        <v>6d</v>
      </c>
      <c r="V16" s="1" t="str">
        <f>IF('Basic Information "data entry"'!Q16="","",'Basic Information "data entry"'!Q16)</f>
        <v>L</v>
      </c>
      <c r="W16" s="2" cm="1">
        <f t="array" ref="W16">_xlfn.IFS(V16="","",V16="L",1,V16="M",2,V16="H",3)</f>
        <v>1</v>
      </c>
      <c r="X16" s="1" t="str">
        <f>IF('Basic Information "data entry"'!R16="","",'Basic Information "data entry"'!R16)</f>
        <v>4b</v>
      </c>
      <c r="Y16" s="1" t="str">
        <f>IF('Basic Information "data entry"'!S16="","",'Basic Information "data entry"'!S16)</f>
        <v>L</v>
      </c>
      <c r="Z16" s="2" cm="1">
        <f t="array" ref="Z16">_xlfn.IFS(Y16="","",Y16="L",1,Y16="M",2,Y16="H",3)</f>
        <v>1</v>
      </c>
      <c r="AA16" s="1" t="str">
        <f>IF('Basic Information "data entry"'!T16="","",'Basic Information "data entry"'!T16)</f>
        <v>2g</v>
      </c>
      <c r="AB16" s="1" t="str">
        <f>IF('Basic Information "data entry"'!U16="","",'Basic Information "data entry"'!U16)</f>
        <v>L</v>
      </c>
      <c r="AC16" s="2" cm="1">
        <f t="array" ref="AC16">_xlfn.IFS(AB16="","",AB16="L",1,AB16="M",2,AB16="H",3)</f>
        <v>1</v>
      </c>
      <c r="AD16" s="1" t="str">
        <f>IF('Basic Information "data entry"'!V16="","",'Basic Information "data entry"'!V16)</f>
        <v>3c</v>
      </c>
      <c r="AE16" s="1" t="str">
        <f>IF('Basic Information "data entry"'!W16="","",'Basic Information "data entry"'!W16)</f>
        <v>L</v>
      </c>
      <c r="AF16" s="2" cm="1">
        <f t="array" ref="AF16">_xlfn.IFS(AE16="","",AE16="L",1,AE16="M",2,AE16="H",3)</f>
        <v>1</v>
      </c>
      <c r="AG16" s="1" t="str">
        <f>IF('Basic Information "data entry"'!X16="","",'Basic Information "data entry"'!X16)</f>
        <v>5e</v>
      </c>
      <c r="AH16" s="1" t="str">
        <f>IF('Basic Information "data entry"'!Y16="","",'Basic Information "data entry"'!Y16)</f>
        <v>L</v>
      </c>
      <c r="AI16" s="2" cm="1">
        <f t="array" ref="AI16">_xlfn.IFS(AH16="","",AH16="L",1,AH16="M",2,AH16="H",3)</f>
        <v>1</v>
      </c>
      <c r="AJ16" s="1" t="str">
        <f>IF('Basic Information "data entry"'!Z16="","",'Basic Information "data entry"'!Z16)</f>
        <v>1f</v>
      </c>
      <c r="AK16" s="1" t="str">
        <f>IF('Basic Information "data entry"'!AA16="","",'Basic Information "data entry"'!AA16)</f>
        <v>L</v>
      </c>
      <c r="AL16" s="2" cm="1">
        <f t="array" ref="AL16">_xlfn.IFS(AK16="","",AK16="L",1,AK16="M",2,AK16="H",3)</f>
        <v>1</v>
      </c>
      <c r="AM16" s="1" t="str">
        <f>IF('Basic Information "data entry"'!AB16="","",'Basic Information "data entry"'!AB16)</f>
        <v>3f</v>
      </c>
      <c r="AN16" s="1" t="str">
        <f>IF('Basic Information "data entry"'!AC16="","",'Basic Information "data entry"'!AC16)</f>
        <v>L</v>
      </c>
      <c r="AO16" s="2" cm="1">
        <f t="array" ref="AO16">_xlfn.IFS(AN16="","",AN16="L",1,AN16="M",2,AN16="H",3)</f>
        <v>1</v>
      </c>
      <c r="AP16" s="1" t="str">
        <f>IF('Basic Information "data entry"'!AD16="","",'Basic Information "data entry"'!AD16)</f>
        <v>6g</v>
      </c>
      <c r="AQ16" s="1" t="str">
        <f>IF('Basic Information "data entry"'!AE16="","",'Basic Information "data entry"'!AE16)</f>
        <v>L</v>
      </c>
      <c r="AR16" s="2" cm="1">
        <f t="array" ref="AR16">_xlfn.IFS(AQ16="","",AQ16="L",1,AQ16="M",2,AQ16="H",3)</f>
        <v>1</v>
      </c>
      <c r="AS16" s="1" t="str">
        <f>IF('Basic Information "data entry"'!AF16="","",'Basic Information "data entry"'!AF16)</f>
        <v>3d</v>
      </c>
      <c r="AT16" s="1" t="str">
        <f>IF('Basic Information "data entry"'!AG16="","",'Basic Information "data entry"'!AG16)</f>
        <v>L</v>
      </c>
      <c r="AU16" s="2" cm="1">
        <f t="array" ref="AU16">_xlfn.IFS(AT16="","",AT16="L",1,AT16="M",2,AT16="H",3)</f>
        <v>1</v>
      </c>
      <c r="AV16" s="1" t="str">
        <f>IF('Basic Information "data entry"'!AH16="","",'Basic Information "data entry"'!AH16)</f>
        <v>5a</v>
      </c>
      <c r="AW16" s="1" t="str">
        <f>IF('Basic Information "data entry"'!AI16="","",'Basic Information "data entry"'!AI16)</f>
        <v>L</v>
      </c>
      <c r="AX16" s="2" cm="1">
        <f t="array" ref="AX16">_xlfn.IFS(AW16="","",AW16="L",1,AW16="M",2,AW16="H",3)</f>
        <v>1</v>
      </c>
      <c r="AY16" s="1" t="str">
        <f>IF('Basic Information "data entry"'!AJ16="","",'Basic Information "data entry"'!AJ16)</f>
        <v>1a</v>
      </c>
      <c r="AZ16" s="1" t="str">
        <f>IF('Basic Information "data entry"'!AK16="","",'Basic Information "data entry"'!AK16)</f>
        <v>L</v>
      </c>
      <c r="BA16" s="2" cm="1">
        <f t="array" ref="BA16">_xlfn.IFS(AZ16="","",AZ16="L",1,AZ16="M",2,AZ16="H",3)</f>
        <v>1</v>
      </c>
      <c r="BB16" s="1" t="str">
        <f>IF('Basic Information "data entry"'!AL16="","",'Basic Information "data entry"'!AL16)</f>
        <v>3e</v>
      </c>
      <c r="BC16" s="1" t="str">
        <f>IF('Basic Information "data entry"'!AM16="","",'Basic Information "data entry"'!AM16)</f>
        <v>L</v>
      </c>
      <c r="BD16" s="2" cm="1">
        <f t="array" ref="BD16">_xlfn.IFS(BC16="","",BC16="L",1,BC16="M",2,BC16="H",3)</f>
        <v>1</v>
      </c>
      <c r="BE16" s="1" t="str">
        <f>IF('Basic Information "data entry"'!AN16="","",'Basic Information "data entry"'!AN16)</f>
        <v>4f</v>
      </c>
      <c r="BF16" s="1" t="str">
        <f>IF('Basic Information "data entry"'!AO16="","",'Basic Information "data entry"'!AO16)</f>
        <v>L</v>
      </c>
      <c r="BG16" s="2" cm="1">
        <f t="array" ref="BG16">_xlfn.IFS(BF16="","",BF16="L",1,BF16="M",2,BF16="H",3)</f>
        <v>1</v>
      </c>
      <c r="BH16" s="1" t="str">
        <f>IF('Basic Information "data entry"'!AP16="","",'Basic Information "data entry"'!AP16)</f>
        <v>1d</v>
      </c>
      <c r="BI16" s="1" t="str">
        <f>IF('Basic Information "data entry"'!AQ16="","",'Basic Information "data entry"'!AQ16)</f>
        <v>L</v>
      </c>
      <c r="BJ16" s="2" cm="1">
        <f t="array" ref="BJ16">_xlfn.IFS(BI16="","",BI16="L",1,BI16="M",2,BI16="H",3)</f>
        <v>1</v>
      </c>
      <c r="BK16" s="1" t="str">
        <f>IF('Basic Information "data entry"'!AR16="","",'Basic Information "data entry"'!AR16)</f>
        <v>4f</v>
      </c>
      <c r="BL16" s="1" t="str">
        <f>IF('Basic Information "data entry"'!AS16="","",'Basic Information "data entry"'!AS16)</f>
        <v>L</v>
      </c>
      <c r="BM16" s="2" cm="1">
        <f t="array" ref="BM16">_xlfn.IFS(BL16="","",BL16="L",1,BL16="M",2,BL16="H",3)</f>
        <v>1</v>
      </c>
      <c r="BN16" s="1" t="str">
        <f>IF('Basic Information "data entry"'!AT16="","",'Basic Information "data entry"'!AT16)</f>
        <v>2g</v>
      </c>
      <c r="BO16" s="1" t="str">
        <f>IF('Basic Information "data entry"'!AU16="","",'Basic Information "data entry"'!AU16)</f>
        <v>L</v>
      </c>
      <c r="BP16" s="2" cm="1">
        <f t="array" ref="BP16">_xlfn.IFS(BO16="","",BO16="L",1,BO16="M",2,BO16="H",3)</f>
        <v>1</v>
      </c>
      <c r="BQ16" s="1" t="str">
        <f>IF('Basic Information "data entry"'!AV16="","",'Basic Information "data entry"'!AV16)</f>
        <v>2e</v>
      </c>
      <c r="BR16" s="1" t="str">
        <f>IF('Basic Information "data entry"'!AW16="","",'Basic Information "data entry"'!AW16)</f>
        <v>L</v>
      </c>
      <c r="BS16" s="2" cm="1">
        <f t="array" ref="BS16">_xlfn.IFS(BR16="","",BR16="L",1,BR16="M",2,BR16="H",3)</f>
        <v>1</v>
      </c>
      <c r="BT16" s="1" t="str">
        <f>IF('Basic Information "data entry"'!AX16="","",'Basic Information "data entry"'!AX16)</f>
        <v>4a</v>
      </c>
      <c r="BU16" s="1" t="str">
        <f>IF('Basic Information "data entry"'!AY16="","",'Basic Information "data entry"'!AY16)</f>
        <v>L</v>
      </c>
      <c r="BV16" s="2" cm="1">
        <f t="array" ref="BV16">_xlfn.IFS(BU16="","",BU16="L",1,BU16="M",2,BU16="H",3)</f>
        <v>1</v>
      </c>
      <c r="BW16" s="1" t="str">
        <f>IF('Basic Information "data entry"'!AZ16="","",'Basic Information "data entry"'!AZ16)</f>
        <v>6b</v>
      </c>
      <c r="BX16" s="1" t="str">
        <f>IF('Basic Information "data entry"'!BA16="","",'Basic Information "data entry"'!BA16)</f>
        <v>L</v>
      </c>
      <c r="BY16" s="2" cm="1">
        <f t="array" ref="BY16">_xlfn.IFS(BX16="","",BX16="L",1,BX16="M",2,BX16="H",3)</f>
        <v>1</v>
      </c>
      <c r="CB16" s="19" t="str">
        <f t="shared" si="0"/>
        <v/>
      </c>
      <c r="CC16" s="19" t="str">
        <f t="shared" si="1"/>
        <v/>
      </c>
      <c r="CD16" s="19" t="str">
        <f t="shared" si="2"/>
        <v/>
      </c>
      <c r="CE16" s="19" t="str">
        <f t="shared" si="3"/>
        <v/>
      </c>
      <c r="CF16" s="10" t="str">
        <f t="shared" si="4"/>
        <v/>
      </c>
      <c r="CG16" s="10" t="str">
        <f t="shared" si="5"/>
        <v/>
      </c>
      <c r="CH16" s="10" t="str">
        <f t="shared" si="6"/>
        <v/>
      </c>
      <c r="CI16" s="10" t="str">
        <f t="shared" si="7"/>
        <v/>
      </c>
      <c r="CJ16" s="19" t="str">
        <f t="shared" si="8"/>
        <v/>
      </c>
      <c r="CK16" s="19" t="str">
        <f t="shared" si="9"/>
        <v/>
      </c>
      <c r="CL16" s="19" t="str">
        <f t="shared" si="10"/>
        <v/>
      </c>
      <c r="CM16" s="19" t="str">
        <f t="shared" si="11"/>
        <v/>
      </c>
      <c r="CN16" s="10" t="str">
        <f t="shared" si="12"/>
        <v/>
      </c>
      <c r="CO16" s="10" t="str">
        <f t="shared" si="13"/>
        <v/>
      </c>
      <c r="CP16" s="10" t="str">
        <f t="shared" si="14"/>
        <v/>
      </c>
      <c r="CQ16" s="10" t="str">
        <f t="shared" si="15"/>
        <v/>
      </c>
    </row>
    <row r="17" spans="1:95">
      <c r="A17" s="7">
        <f>'Basic Information "data entry"'!A17</f>
        <v>13</v>
      </c>
      <c r="B17" s="1" t="str">
        <f>IF('Basic Information "data entry"'!B17="","",'Basic Information "data entry"'!B17)</f>
        <v/>
      </c>
      <c r="C17" s="1" t="str">
        <f>IF('Basic Information "data entry"'!C17="","",'Basic Information "data entry"'!C17)</f>
        <v/>
      </c>
      <c r="D17" s="39" t="str">
        <f>IF('Basic Information "data entry"'!D17="","",'Basic Information "data entry"'!D17)</f>
        <v/>
      </c>
      <c r="E17" s="39" t="str">
        <f>IF('Basic Information "data entry"'!E17="","",'Basic Information "data entry"'!E17)</f>
        <v/>
      </c>
      <c r="F17" s="1" t="str">
        <f>IF('Basic Information "data entry"'!F17="","",'Basic Information "data entry"'!F17)</f>
        <v>2b</v>
      </c>
      <c r="G17" s="1" t="str">
        <f>IF('Basic Information "data entry"'!G17="","",'Basic Information "data entry"'!G17)</f>
        <v>L</v>
      </c>
      <c r="H17" s="2" cm="1">
        <f t="array" ref="H17">_xlfn.IFS(G17="","",G17="L",1,G17="M",2,G17="H",3)</f>
        <v>1</v>
      </c>
      <c r="I17" s="1" t="str">
        <f>IF('Basic Information "data entry"'!H17="","",'Basic Information "data entry"'!H17)</f>
        <v>5g</v>
      </c>
      <c r="J17" s="1" t="str">
        <f>IF('Basic Information "data entry"'!I17="","",'Basic Information "data entry"'!I17)</f>
        <v>M</v>
      </c>
      <c r="K17" s="2" cm="1">
        <f t="array" ref="K17">_xlfn.IFS(J17="","",J17="L",1,J17="M",2,J17="H",3)</f>
        <v>2</v>
      </c>
      <c r="L17" s="1" t="str">
        <f>IF('Basic Information "data entry"'!J17="","",'Basic Information "data entry"'!J17)</f>
        <v>1f</v>
      </c>
      <c r="M17" s="1" t="str">
        <f>IF('Basic Information "data entry"'!K17="","",'Basic Information "data entry"'!K17)</f>
        <v>M</v>
      </c>
      <c r="N17" s="2" cm="1">
        <f t="array" ref="N17">_xlfn.IFS(M17="","",M17="L",1,M17="M",2,M17="H",3)</f>
        <v>2</v>
      </c>
      <c r="O17" s="1" t="str">
        <f>IF('Basic Information "data entry"'!L17="","",'Basic Information "data entry"'!L17)</f>
        <v>5g</v>
      </c>
      <c r="P17" s="1" t="str">
        <f>IF('Basic Information "data entry"'!M17="","",'Basic Information "data entry"'!M17)</f>
        <v>M</v>
      </c>
      <c r="Q17" s="2" cm="1">
        <f t="array" ref="Q17">_xlfn.IFS(P17="","",P17="L",1,P17="M",2,P17="H",3)</f>
        <v>2</v>
      </c>
      <c r="R17" s="1" t="str">
        <f>IF('Basic Information "data entry"'!N17="","",'Basic Information "data entry"'!N17)</f>
        <v>6e</v>
      </c>
      <c r="S17" s="1" t="str">
        <f>IF('Basic Information "data entry"'!O17="","",'Basic Information "data entry"'!O17)</f>
        <v>L</v>
      </c>
      <c r="T17" s="2" cm="1">
        <f t="array" ref="T17">_xlfn.IFS(S17="","",S17="L",1,S17="M",2,S17="H",3)</f>
        <v>1</v>
      </c>
      <c r="U17" s="1" t="str">
        <f>IF('Basic Information "data entry"'!P17="","",'Basic Information "data entry"'!P17)</f>
        <v>4f</v>
      </c>
      <c r="V17" s="1" t="str">
        <f>IF('Basic Information "data entry"'!Q17="","",'Basic Information "data entry"'!Q17)</f>
        <v>L</v>
      </c>
      <c r="W17" s="2" cm="1">
        <f t="array" ref="W17">_xlfn.IFS(V17="","",V17="L",1,V17="M",2,V17="H",3)</f>
        <v>1</v>
      </c>
      <c r="X17" s="1" t="str">
        <f>IF('Basic Information "data entry"'!R17="","",'Basic Information "data entry"'!R17)</f>
        <v>2b</v>
      </c>
      <c r="Y17" s="1" t="str">
        <f>IF('Basic Information "data entry"'!S17="","",'Basic Information "data entry"'!S17)</f>
        <v>M</v>
      </c>
      <c r="Z17" s="2" cm="1">
        <f t="array" ref="Z17">_xlfn.IFS(Y17="","",Y17="L",1,Y17="M",2,Y17="H",3)</f>
        <v>2</v>
      </c>
      <c r="AA17" s="1" t="str">
        <f>IF('Basic Information "data entry"'!T17="","",'Basic Information "data entry"'!T17)</f>
        <v>4g</v>
      </c>
      <c r="AB17" s="1" t="str">
        <f>IF('Basic Information "data entry"'!U17="","",'Basic Information "data entry"'!U17)</f>
        <v>L</v>
      </c>
      <c r="AC17" s="2" cm="1">
        <f t="array" ref="AC17">_xlfn.IFS(AB17="","",AB17="L",1,AB17="M",2,AB17="H",3)</f>
        <v>1</v>
      </c>
      <c r="AD17" s="1" t="str">
        <f>IF('Basic Information "data entry"'!V17="","",'Basic Information "data entry"'!V17)</f>
        <v>3e</v>
      </c>
      <c r="AE17" s="1" t="str">
        <f>IF('Basic Information "data entry"'!W17="","",'Basic Information "data entry"'!W17)</f>
        <v>L</v>
      </c>
      <c r="AF17" s="2" cm="1">
        <f t="array" ref="AF17">_xlfn.IFS(AE17="","",AE17="L",1,AE17="M",2,AE17="H",3)</f>
        <v>1</v>
      </c>
      <c r="AG17" s="1" t="str">
        <f>IF('Basic Information "data entry"'!X17="","",'Basic Information "data entry"'!X17)</f>
        <v>6c</v>
      </c>
      <c r="AH17" s="1" t="str">
        <f>IF('Basic Information "data entry"'!Y17="","",'Basic Information "data entry"'!Y17)</f>
        <v>M</v>
      </c>
      <c r="AI17" s="2" cm="1">
        <f t="array" ref="AI17">_xlfn.IFS(AH17="","",AH17="L",1,AH17="M",2,AH17="H",3)</f>
        <v>2</v>
      </c>
      <c r="AJ17" s="1" t="str">
        <f>IF('Basic Information "data entry"'!Z17="","",'Basic Information "data entry"'!Z17)</f>
        <v>2d</v>
      </c>
      <c r="AK17" s="1" t="str">
        <f>IF('Basic Information "data entry"'!AA17="","",'Basic Information "data entry"'!AA17)</f>
        <v>H</v>
      </c>
      <c r="AL17" s="2" cm="1">
        <f t="array" ref="AL17">_xlfn.IFS(AK17="","",AK17="L",1,AK17="M",2,AK17="H",3)</f>
        <v>3</v>
      </c>
      <c r="AM17" s="1" t="str">
        <f>IF('Basic Information "data entry"'!AB17="","",'Basic Information "data entry"'!AB17)</f>
        <v>5d</v>
      </c>
      <c r="AN17" s="1" t="str">
        <f>IF('Basic Information "data entry"'!AC17="","",'Basic Information "data entry"'!AC17)</f>
        <v>L</v>
      </c>
      <c r="AO17" s="2" cm="1">
        <f t="array" ref="AO17">_xlfn.IFS(AN17="","",AN17="L",1,AN17="M",2,AN17="H",3)</f>
        <v>1</v>
      </c>
      <c r="AP17" s="1" t="str">
        <f>IF('Basic Information "data entry"'!AD17="","",'Basic Information "data entry"'!AD17)</f>
        <v>3b</v>
      </c>
      <c r="AQ17" s="1" t="str">
        <f>IF('Basic Information "data entry"'!AE17="","",'Basic Information "data entry"'!AE17)</f>
        <v>L</v>
      </c>
      <c r="AR17" s="2" cm="1">
        <f t="array" ref="AR17">_xlfn.IFS(AQ17="","",AQ17="L",1,AQ17="M",2,AQ17="H",3)</f>
        <v>1</v>
      </c>
      <c r="AS17" s="1" t="str">
        <f>IF('Basic Information "data entry"'!AF17="","",'Basic Information "data entry"'!AF17)</f>
        <v>6f</v>
      </c>
      <c r="AT17" s="1" t="str">
        <f>IF('Basic Information "data entry"'!AG17="","",'Basic Information "data entry"'!AG17)</f>
        <v>L</v>
      </c>
      <c r="AU17" s="2" cm="1">
        <f t="array" ref="AU17">_xlfn.IFS(AT17="","",AT17="L",1,AT17="M",2,AT17="H",3)</f>
        <v>1</v>
      </c>
      <c r="AV17" s="1" t="str">
        <f>IF('Basic Information "data entry"'!AH17="","",'Basic Information "data entry"'!AH17)</f>
        <v>4d</v>
      </c>
      <c r="AW17" s="1" t="str">
        <f>IF('Basic Information "data entry"'!AI17="","",'Basic Information "data entry"'!AI17)</f>
        <v>L</v>
      </c>
      <c r="AX17" s="2" cm="1">
        <f t="array" ref="AX17">_xlfn.IFS(AW17="","",AW17="L",1,AW17="M",2,AW17="H",3)</f>
        <v>1</v>
      </c>
      <c r="AY17" s="1" t="str">
        <f>IF('Basic Information "data entry"'!AJ17="","",'Basic Information "data entry"'!AJ17)</f>
        <v>5g</v>
      </c>
      <c r="AZ17" s="1" t="str">
        <f>IF('Basic Information "data entry"'!AK17="","",'Basic Information "data entry"'!AK17)</f>
        <v>L</v>
      </c>
      <c r="BA17" s="2" cm="1">
        <f t="array" ref="BA17">_xlfn.IFS(AZ17="","",AZ17="L",1,AZ17="M",2,AZ17="H",3)</f>
        <v>1</v>
      </c>
      <c r="BB17" s="1" t="str">
        <f>IF('Basic Information "data entry"'!AL17="","",'Basic Information "data entry"'!AL17)</f>
        <v>4e</v>
      </c>
      <c r="BC17" s="1" t="str">
        <f>IF('Basic Information "data entry"'!AM17="","",'Basic Information "data entry"'!AM17)</f>
        <v>L</v>
      </c>
      <c r="BD17" s="2" cm="1">
        <f t="array" ref="BD17">_xlfn.IFS(BC17="","",BC17="L",1,BC17="M",2,BC17="H",3)</f>
        <v>1</v>
      </c>
      <c r="BE17" s="1" t="str">
        <f>IF('Basic Information "data entry"'!AN17="","",'Basic Information "data entry"'!AN17)</f>
        <v>2a</v>
      </c>
      <c r="BF17" s="1" t="str">
        <f>IF('Basic Information "data entry"'!AO17="","",'Basic Information "data entry"'!AO17)</f>
        <v>L</v>
      </c>
      <c r="BG17" s="2" cm="1">
        <f t="array" ref="BG17">_xlfn.IFS(BF17="","",BF17="L",1,BF17="M",2,BF17="H",3)</f>
        <v>1</v>
      </c>
      <c r="BH17" s="1" t="str">
        <f>IF('Basic Information "data entry"'!AP17="","",'Basic Information "data entry"'!AP17)</f>
        <v>4e</v>
      </c>
      <c r="BI17" s="1" t="str">
        <f>IF('Basic Information "data entry"'!AQ17="","",'Basic Information "data entry"'!AQ17)</f>
        <v>M</v>
      </c>
      <c r="BJ17" s="2" cm="1">
        <f t="array" ref="BJ17">_xlfn.IFS(BI17="","",BI17="L",1,BI17="M",2,BI17="H",3)</f>
        <v>2</v>
      </c>
      <c r="BK17" s="1" t="str">
        <f>IF('Basic Information "data entry"'!AR17="","",'Basic Information "data entry"'!AR17)</f>
        <v>5d</v>
      </c>
      <c r="BL17" s="1" t="str">
        <f>IF('Basic Information "data entry"'!AS17="","",'Basic Information "data entry"'!AS17)</f>
        <v>L</v>
      </c>
      <c r="BM17" s="2" cm="1">
        <f t="array" ref="BM17">_xlfn.IFS(BL17="","",BL17="L",1,BL17="M",2,BL17="H",3)</f>
        <v>1</v>
      </c>
      <c r="BN17" s="1" t="str">
        <f>IF('Basic Information "data entry"'!AT17="","",'Basic Information "data entry"'!AT17)</f>
        <v>2f</v>
      </c>
      <c r="BO17" s="1" t="str">
        <f>IF('Basic Information "data entry"'!AU17="","",'Basic Information "data entry"'!AU17)</f>
        <v>L</v>
      </c>
      <c r="BP17" s="2" cm="1">
        <f t="array" ref="BP17">_xlfn.IFS(BO17="","",BO17="L",1,BO17="M",2,BO17="H",3)</f>
        <v>1</v>
      </c>
      <c r="BQ17" s="1" t="str">
        <f>IF('Basic Information "data entry"'!AV17="","",'Basic Information "data entry"'!AV17)</f>
        <v>6c</v>
      </c>
      <c r="BR17" s="1" t="str">
        <f>IF('Basic Information "data entry"'!AW17="","",'Basic Information "data entry"'!AW17)</f>
        <v>M</v>
      </c>
      <c r="BS17" s="2" cm="1">
        <f t="array" ref="BS17">_xlfn.IFS(BR17="","",BR17="L",1,BR17="M",2,BR17="H",3)</f>
        <v>2</v>
      </c>
      <c r="BT17" s="1" t="str">
        <f>IF('Basic Information "data entry"'!AX17="","",'Basic Information "data entry"'!AX17)</f>
        <v>4b</v>
      </c>
      <c r="BU17" s="1" t="str">
        <f>IF('Basic Information "data entry"'!AY17="","",'Basic Information "data entry"'!AY17)</f>
        <v>L</v>
      </c>
      <c r="BV17" s="2" cm="1">
        <f t="array" ref="BV17">_xlfn.IFS(BU17="","",BU17="L",1,BU17="M",2,BU17="H",3)</f>
        <v>1</v>
      </c>
      <c r="BW17" s="1" t="str">
        <f>IF('Basic Information "data entry"'!AZ17="","",'Basic Information "data entry"'!AZ17)</f>
        <v>3a</v>
      </c>
      <c r="BX17" s="1" t="str">
        <f>IF('Basic Information "data entry"'!BA17="","",'Basic Information "data entry"'!BA17)</f>
        <v>L</v>
      </c>
      <c r="BY17" s="2" cm="1">
        <f t="array" ref="BY17">_xlfn.IFS(BX17="","",BX17="L",1,BX17="M",2,BX17="H",3)</f>
        <v>1</v>
      </c>
      <c r="CB17" s="19" t="str">
        <f t="shared" si="0"/>
        <v/>
      </c>
      <c r="CC17" s="19" t="str">
        <f t="shared" si="1"/>
        <v/>
      </c>
      <c r="CD17" s="19" t="str">
        <f t="shared" si="2"/>
        <v/>
      </c>
      <c r="CE17" s="19" t="str">
        <f t="shared" si="3"/>
        <v/>
      </c>
      <c r="CF17" s="10" t="str">
        <f t="shared" si="4"/>
        <v/>
      </c>
      <c r="CG17" s="10" t="str">
        <f t="shared" si="5"/>
        <v/>
      </c>
      <c r="CH17" s="10" t="str">
        <f t="shared" si="6"/>
        <v/>
      </c>
      <c r="CI17" s="10" t="str">
        <f t="shared" si="7"/>
        <v/>
      </c>
      <c r="CJ17" s="19" t="str">
        <f t="shared" si="8"/>
        <v/>
      </c>
      <c r="CK17" s="19" t="str">
        <f t="shared" si="9"/>
        <v/>
      </c>
      <c r="CL17" s="19" t="str">
        <f t="shared" si="10"/>
        <v/>
      </c>
      <c r="CM17" s="19" t="str">
        <f t="shared" si="11"/>
        <v/>
      </c>
      <c r="CN17" s="10" t="str">
        <f t="shared" si="12"/>
        <v/>
      </c>
      <c r="CO17" s="10" t="str">
        <f t="shared" si="13"/>
        <v/>
      </c>
      <c r="CP17" s="10" t="str">
        <f t="shared" si="14"/>
        <v/>
      </c>
      <c r="CQ17" s="10" t="str">
        <f t="shared" si="15"/>
        <v/>
      </c>
    </row>
    <row r="18" spans="1:95">
      <c r="A18" s="7">
        <f>'Basic Information "data entry"'!A18</f>
        <v>14</v>
      </c>
      <c r="B18" s="1" t="str">
        <f>IF('Basic Information "data entry"'!B18="","",'Basic Information "data entry"'!B18)</f>
        <v/>
      </c>
      <c r="C18" s="1" t="str">
        <f>IF('Basic Information "data entry"'!C18="","",'Basic Information "data entry"'!C18)</f>
        <v/>
      </c>
      <c r="D18" s="39" t="str">
        <f>IF('Basic Information "data entry"'!D18="","",'Basic Information "data entry"'!D18)</f>
        <v/>
      </c>
      <c r="E18" s="39" t="str">
        <f>IF('Basic Information "data entry"'!E18="","",'Basic Information "data entry"'!E18)</f>
        <v/>
      </c>
      <c r="F18" s="1" t="str">
        <f>IF('Basic Information "data entry"'!F18="","",'Basic Information "data entry"'!F18)</f>
        <v>6f</v>
      </c>
      <c r="G18" s="1" t="str">
        <f>IF('Basic Information "data entry"'!G18="","",'Basic Information "data entry"'!G18)</f>
        <v>L</v>
      </c>
      <c r="H18" s="2" cm="1">
        <f t="array" ref="H18">_xlfn.IFS(G18="","",G18="L",1,G18="M",2,G18="H",3)</f>
        <v>1</v>
      </c>
      <c r="I18" s="1" t="str">
        <f>IF('Basic Information "data entry"'!H18="","",'Basic Information "data entry"'!H18)</f>
        <v>1c</v>
      </c>
      <c r="J18" s="1" t="str">
        <f>IF('Basic Information "data entry"'!I18="","",'Basic Information "data entry"'!I18)</f>
        <v>M</v>
      </c>
      <c r="K18" s="2" cm="1">
        <f t="array" ref="K18">_xlfn.IFS(J18="","",J18="L",1,J18="M",2,J18="H",3)</f>
        <v>2</v>
      </c>
      <c r="L18" s="1" t="str">
        <f>IF('Basic Information "data entry"'!J18="","",'Basic Information "data entry"'!J18)</f>
        <v>5c</v>
      </c>
      <c r="M18" s="1" t="str">
        <f>IF('Basic Information "data entry"'!K18="","",'Basic Information "data entry"'!K18)</f>
        <v>M</v>
      </c>
      <c r="N18" s="2" cm="1">
        <f t="array" ref="N18">_xlfn.IFS(M18="","",M18="L",1,M18="M",2,M18="H",3)</f>
        <v>2</v>
      </c>
      <c r="O18" s="1" t="str">
        <f>IF('Basic Information "data entry"'!L18="","",'Basic Information "data entry"'!L18)</f>
        <v>1c</v>
      </c>
      <c r="P18" s="1" t="str">
        <f>IF('Basic Information "data entry"'!M18="","",'Basic Information "data entry"'!M18)</f>
        <v>M</v>
      </c>
      <c r="Q18" s="2" cm="1">
        <f t="array" ref="Q18">_xlfn.IFS(P18="","",P18="L",1,P18="M",2,P18="H",3)</f>
        <v>2</v>
      </c>
      <c r="R18" s="1" t="str">
        <f>IF('Basic Information "data entry"'!N18="","",'Basic Information "data entry"'!N18)</f>
        <v>5f</v>
      </c>
      <c r="S18" s="1" t="str">
        <f>IF('Basic Information "data entry"'!O18="","",'Basic Information "data entry"'!O18)</f>
        <v>M</v>
      </c>
      <c r="T18" s="2" cm="1">
        <f t="array" ref="T18">_xlfn.IFS(S18="","",S18="L",1,S18="M",2,S18="H",3)</f>
        <v>2</v>
      </c>
      <c r="U18" s="1" t="str">
        <f>IF('Basic Information "data entry"'!P18="","",'Basic Information "data entry"'!P18)</f>
        <v>2f</v>
      </c>
      <c r="V18" s="1" t="str">
        <f>IF('Basic Information "data entry"'!Q18="","",'Basic Information "data entry"'!Q18)</f>
        <v>L</v>
      </c>
      <c r="W18" s="2" cm="1">
        <f t="array" ref="W18">_xlfn.IFS(V18="","",V18="L",1,V18="M",2,V18="H",3)</f>
        <v>1</v>
      </c>
      <c r="X18" s="1" t="str">
        <f>IF('Basic Information "data entry"'!R18="","",'Basic Information "data entry"'!R18)</f>
        <v>5e</v>
      </c>
      <c r="Y18" s="1" t="str">
        <f>IF('Basic Information "data entry"'!S18="","",'Basic Information "data entry"'!S18)</f>
        <v>M</v>
      </c>
      <c r="Z18" s="2" cm="1">
        <f t="array" ref="Z18">_xlfn.IFS(Y18="","",Y18="L",1,Y18="M",2,Y18="H",3)</f>
        <v>2</v>
      </c>
      <c r="AA18" s="1" t="str">
        <f>IF('Basic Information "data entry"'!T18="","",'Basic Information "data entry"'!T18)</f>
        <v>2e</v>
      </c>
      <c r="AB18" s="1" t="str">
        <f>IF('Basic Information "data entry"'!U18="","",'Basic Information "data entry"'!U18)</f>
        <v>M</v>
      </c>
      <c r="AC18" s="2" cm="1">
        <f t="array" ref="AC18">_xlfn.IFS(AB18="","",AB18="L",1,AB18="M",2,AB18="H",3)</f>
        <v>2</v>
      </c>
      <c r="AD18" s="1" t="str">
        <f>IF('Basic Information "data entry"'!V18="","",'Basic Information "data entry"'!V18)</f>
        <v>6c</v>
      </c>
      <c r="AE18" s="1" t="str">
        <f>IF('Basic Information "data entry"'!W18="","",'Basic Information "data entry"'!W18)</f>
        <v>H</v>
      </c>
      <c r="AF18" s="2" cm="1">
        <f t="array" ref="AF18">_xlfn.IFS(AE18="","",AE18="L",1,AE18="M",2,AE18="H",3)</f>
        <v>3</v>
      </c>
      <c r="AG18" s="1" t="str">
        <f>IF('Basic Information "data entry"'!X18="","",'Basic Information "data entry"'!X18)</f>
        <v>4e</v>
      </c>
      <c r="AH18" s="1" t="str">
        <f>IF('Basic Information "data entry"'!Y18="","",'Basic Information "data entry"'!Y18)</f>
        <v>L</v>
      </c>
      <c r="AI18" s="2" cm="1">
        <f t="array" ref="AI18">_xlfn.IFS(AH18="","",AH18="L",1,AH18="M",2,AH18="H",3)</f>
        <v>1</v>
      </c>
      <c r="AJ18" s="1" t="str">
        <f>IF('Basic Information "data entry"'!Z18="","",'Basic Information "data entry"'!Z18)</f>
        <v>3a</v>
      </c>
      <c r="AK18" s="1" t="str">
        <f>IF('Basic Information "data entry"'!AA18="","",'Basic Information "data entry"'!AA18)</f>
        <v>H</v>
      </c>
      <c r="AL18" s="2" cm="1">
        <f t="array" ref="AL18">_xlfn.IFS(AK18="","",AK18="L",1,AK18="M",2,AK18="H",3)</f>
        <v>3</v>
      </c>
      <c r="AM18" s="1" t="str">
        <f>IF('Basic Information "data entry"'!AB18="","",'Basic Information "data entry"'!AB18)</f>
        <v>5d</v>
      </c>
      <c r="AN18" s="1" t="str">
        <f>IF('Basic Information "data entry"'!AC18="","",'Basic Information "data entry"'!AC18)</f>
        <v>L</v>
      </c>
      <c r="AO18" s="2" cm="1">
        <f t="array" ref="AO18">_xlfn.IFS(AN18="","",AN18="L",1,AN18="M",2,AN18="H",3)</f>
        <v>1</v>
      </c>
      <c r="AP18" s="1" t="str">
        <f>IF('Basic Information "data entry"'!AD18="","",'Basic Information "data entry"'!AD18)</f>
        <v>2g</v>
      </c>
      <c r="AQ18" s="1" t="str">
        <f>IF('Basic Information "data entry"'!AE18="","",'Basic Information "data entry"'!AE18)</f>
        <v>M</v>
      </c>
      <c r="AR18" s="2" cm="1">
        <f t="array" ref="AR18">_xlfn.IFS(AQ18="","",AQ18="L",1,AQ18="M",2,AQ18="H",3)</f>
        <v>2</v>
      </c>
      <c r="AS18" s="1" t="str">
        <f>IF('Basic Information "data entry"'!AF18="","",'Basic Information "data entry"'!AF18)</f>
        <v>5g</v>
      </c>
      <c r="AT18" s="1" t="str">
        <f>IF('Basic Information "data entry"'!AG18="","",'Basic Information "data entry"'!AG18)</f>
        <v>H</v>
      </c>
      <c r="AU18" s="2" cm="1">
        <f t="array" ref="AU18">_xlfn.IFS(AT18="","",AT18="L",1,AT18="M",2,AT18="H",3)</f>
        <v>3</v>
      </c>
      <c r="AV18" s="1" t="str">
        <f>IF('Basic Information "data entry"'!AH18="","",'Basic Information "data entry"'!AH18)</f>
        <v>6d</v>
      </c>
      <c r="AW18" s="1" t="str">
        <f>IF('Basic Information "data entry"'!AI18="","",'Basic Information "data entry"'!AI18)</f>
        <v>M</v>
      </c>
      <c r="AX18" s="2" cm="1">
        <f t="array" ref="AX18">_xlfn.IFS(AW18="","",AW18="L",1,AW18="M",2,AW18="H",3)</f>
        <v>2</v>
      </c>
      <c r="AY18" s="1" t="str">
        <f>IF('Basic Information "data entry"'!AJ18="","",'Basic Information "data entry"'!AJ18)</f>
        <v>3e</v>
      </c>
      <c r="AZ18" s="1" t="str">
        <f>IF('Basic Information "data entry"'!AK18="","",'Basic Information "data entry"'!AK18)</f>
        <v>H</v>
      </c>
      <c r="BA18" s="2" cm="1">
        <f t="array" ref="BA18">_xlfn.IFS(AZ18="","",AZ18="L",1,AZ18="M",2,AZ18="H",3)</f>
        <v>3</v>
      </c>
      <c r="BB18" s="1" t="str">
        <f>IF('Basic Information "data entry"'!AL18="","",'Basic Information "data entry"'!AL18)</f>
        <v>2b</v>
      </c>
      <c r="BC18" s="1" t="str">
        <f>IF('Basic Information "data entry"'!AM18="","",'Basic Information "data entry"'!AM18)</f>
        <v>M</v>
      </c>
      <c r="BD18" s="2" cm="1">
        <f t="array" ref="BD18">_xlfn.IFS(BC18="","",BC18="L",1,BC18="M",2,BC18="H",3)</f>
        <v>2</v>
      </c>
      <c r="BE18" s="1" t="str">
        <f>IF('Basic Information "data entry"'!AN18="","",'Basic Information "data entry"'!AN18)</f>
        <v>1g</v>
      </c>
      <c r="BF18" s="1" t="str">
        <f>IF('Basic Information "data entry"'!AO18="","",'Basic Information "data entry"'!AO18)</f>
        <v>M</v>
      </c>
      <c r="BG18" s="2" cm="1">
        <f t="array" ref="BG18">_xlfn.IFS(BF18="","",BF18="L",1,BF18="M",2,BF18="H",3)</f>
        <v>2</v>
      </c>
      <c r="BH18" s="1" t="str">
        <f>IF('Basic Information "data entry"'!AP18="","",'Basic Information "data entry"'!AP18)</f>
        <v>3f</v>
      </c>
      <c r="BI18" s="1" t="str">
        <f>IF('Basic Information "data entry"'!AQ18="","",'Basic Information "data entry"'!AQ18)</f>
        <v>M</v>
      </c>
      <c r="BJ18" s="2" cm="1">
        <f t="array" ref="BJ18">_xlfn.IFS(BI18="","",BI18="L",1,BI18="M",2,BI18="H",3)</f>
        <v>2</v>
      </c>
      <c r="BK18" s="1" t="str">
        <f>IF('Basic Information "data entry"'!AR18="","",'Basic Information "data entry"'!AR18)</f>
        <v>5f</v>
      </c>
      <c r="BL18" s="1" t="str">
        <f>IF('Basic Information "data entry"'!AS18="","",'Basic Information "data entry"'!AS18)</f>
        <v>L</v>
      </c>
      <c r="BM18" s="2" cm="1">
        <f t="array" ref="BM18">_xlfn.IFS(BL18="","",BL18="L",1,BL18="M",2,BL18="H",3)</f>
        <v>1</v>
      </c>
      <c r="BN18" s="1" t="str">
        <f>IF('Basic Information "data entry"'!AT18="","",'Basic Information "data entry"'!AT18)</f>
        <v>4d</v>
      </c>
      <c r="BO18" s="1" t="str">
        <f>IF('Basic Information "data entry"'!AU18="","",'Basic Information "data entry"'!AU18)</f>
        <v>M</v>
      </c>
      <c r="BP18" s="2" cm="1">
        <f t="array" ref="BP18">_xlfn.IFS(BO18="","",BO18="L",1,BO18="M",2,BO18="H",3)</f>
        <v>2</v>
      </c>
      <c r="BQ18" s="1" t="str">
        <f>IF('Basic Information "data entry"'!AV18="","",'Basic Information "data entry"'!AV18)</f>
        <v>3e</v>
      </c>
      <c r="BR18" s="1" t="str">
        <f>IF('Basic Information "data entry"'!AW18="","",'Basic Information "data entry"'!AW18)</f>
        <v>L</v>
      </c>
      <c r="BS18" s="2" cm="1">
        <f t="array" ref="BS18">_xlfn.IFS(BR18="","",BR18="L",1,BR18="M",2,BR18="H",3)</f>
        <v>1</v>
      </c>
      <c r="BT18" s="1" t="str">
        <f>IF('Basic Information "data entry"'!AX18="","",'Basic Information "data entry"'!AX18)</f>
        <v>5a</v>
      </c>
      <c r="BU18" s="1" t="str">
        <f>IF('Basic Information "data entry"'!AY18="","",'Basic Information "data entry"'!AY18)</f>
        <v>L</v>
      </c>
      <c r="BV18" s="2" cm="1">
        <f t="array" ref="BV18">_xlfn.IFS(BU18="","",BU18="L",1,BU18="M",2,BU18="H",3)</f>
        <v>1</v>
      </c>
      <c r="BW18" s="1" t="str">
        <f>IF('Basic Information "data entry"'!AZ18="","",'Basic Information "data entry"'!AZ18)</f>
        <v>2b</v>
      </c>
      <c r="BX18" s="1" t="str">
        <f>IF('Basic Information "data entry"'!BA18="","",'Basic Information "data entry"'!BA18)</f>
        <v>H</v>
      </c>
      <c r="BY18" s="2" cm="1">
        <f t="array" ref="BY18">_xlfn.IFS(BX18="","",BX18="L",1,BX18="M",2,BX18="H",3)</f>
        <v>3</v>
      </c>
      <c r="CB18" s="19" t="str">
        <f t="shared" si="0"/>
        <v/>
      </c>
      <c r="CC18" s="19" t="str">
        <f t="shared" si="1"/>
        <v/>
      </c>
      <c r="CD18" s="19" t="str">
        <f t="shared" si="2"/>
        <v/>
      </c>
      <c r="CE18" s="19" t="str">
        <f t="shared" si="3"/>
        <v/>
      </c>
      <c r="CF18" s="10" t="str">
        <f t="shared" si="4"/>
        <v/>
      </c>
      <c r="CG18" s="10" t="str">
        <f t="shared" si="5"/>
        <v/>
      </c>
      <c r="CH18" s="10" t="str">
        <f t="shared" si="6"/>
        <v/>
      </c>
      <c r="CI18" s="10" t="str">
        <f t="shared" si="7"/>
        <v/>
      </c>
      <c r="CJ18" s="19" t="str">
        <f t="shared" si="8"/>
        <v/>
      </c>
      <c r="CK18" s="19" t="str">
        <f t="shared" si="9"/>
        <v/>
      </c>
      <c r="CL18" s="19" t="str">
        <f t="shared" si="10"/>
        <v/>
      </c>
      <c r="CM18" s="19" t="str">
        <f t="shared" si="11"/>
        <v/>
      </c>
      <c r="CN18" s="10" t="str">
        <f t="shared" si="12"/>
        <v/>
      </c>
      <c r="CO18" s="10" t="str">
        <f t="shared" si="13"/>
        <v/>
      </c>
      <c r="CP18" s="10" t="str">
        <f t="shared" si="14"/>
        <v/>
      </c>
      <c r="CQ18" s="10" t="str">
        <f t="shared" si="15"/>
        <v/>
      </c>
    </row>
    <row r="19" spans="1:95">
      <c r="A19" s="7">
        <f>'Basic Information "data entry"'!A19</f>
        <v>15</v>
      </c>
      <c r="B19" s="1" t="str">
        <f>IF('Basic Information "data entry"'!B19="","",'Basic Information "data entry"'!B19)</f>
        <v/>
      </c>
      <c r="C19" s="1" t="str">
        <f>IF('Basic Information "data entry"'!C19="","",'Basic Information "data entry"'!C19)</f>
        <v/>
      </c>
      <c r="D19" s="39" t="str">
        <f>IF('Basic Information "data entry"'!D19="","",'Basic Information "data entry"'!D19)</f>
        <v/>
      </c>
      <c r="E19" s="39" t="str">
        <f>IF('Basic Information "data entry"'!E19="","",'Basic Information "data entry"'!E19)</f>
        <v/>
      </c>
      <c r="F19" s="1" t="str">
        <f>IF('Basic Information "data entry"'!F19="","",'Basic Information "data entry"'!F19)</f>
        <v>4a</v>
      </c>
      <c r="G19" s="1" t="str">
        <f>IF('Basic Information "data entry"'!G19="","",'Basic Information "data entry"'!G19)</f>
        <v>M</v>
      </c>
      <c r="H19" s="2" cm="1">
        <f t="array" ref="H19">_xlfn.IFS(G19="","",G19="L",1,G19="M",2,G19="H",3)</f>
        <v>2</v>
      </c>
      <c r="I19" s="1" t="str">
        <f>IF('Basic Information "data entry"'!H19="","",'Basic Information "data entry"'!H19)</f>
        <v>5a</v>
      </c>
      <c r="J19" s="1" t="str">
        <f>IF('Basic Information "data entry"'!I19="","",'Basic Information "data entry"'!I19)</f>
        <v>H</v>
      </c>
      <c r="K19" s="2" cm="1">
        <f t="array" ref="K19">_xlfn.IFS(J19="","",J19="L",1,J19="M",2,J19="H",3)</f>
        <v>3</v>
      </c>
      <c r="L19" s="1" t="str">
        <f>IF('Basic Information "data entry"'!J19="","",'Basic Information "data entry"'!J19)</f>
        <v>2d</v>
      </c>
      <c r="M19" s="1" t="str">
        <f>IF('Basic Information "data entry"'!K19="","",'Basic Information "data entry"'!K19)</f>
        <v>M</v>
      </c>
      <c r="N19" s="2" cm="1">
        <f t="array" ref="N19">_xlfn.IFS(M19="","",M19="L",1,M19="M",2,M19="H",3)</f>
        <v>2</v>
      </c>
      <c r="O19" s="1" t="str">
        <f>IF('Basic Information "data entry"'!L19="","",'Basic Information "data entry"'!L19)</f>
        <v>4a</v>
      </c>
      <c r="P19" s="1" t="str">
        <f>IF('Basic Information "data entry"'!M19="","",'Basic Information "data entry"'!M19)</f>
        <v>M</v>
      </c>
      <c r="Q19" s="2" cm="1">
        <f t="array" ref="Q19">_xlfn.IFS(P19="","",P19="L",1,P19="M",2,P19="H",3)</f>
        <v>2</v>
      </c>
      <c r="R19" s="1" t="str">
        <f>IF('Basic Information "data entry"'!N19="","",'Basic Information "data entry"'!N19)</f>
        <v>1e</v>
      </c>
      <c r="S19" s="1" t="str">
        <f>IF('Basic Information "data entry"'!O19="","",'Basic Information "data entry"'!O19)</f>
        <v>M</v>
      </c>
      <c r="T19" s="2" cm="1">
        <f t="array" ref="T19">_xlfn.IFS(S19="","",S19="L",1,S19="M",2,S19="H",3)</f>
        <v>2</v>
      </c>
      <c r="U19" s="1" t="str">
        <f>IF('Basic Information "data entry"'!P19="","",'Basic Information "data entry"'!P19)</f>
        <v>5e</v>
      </c>
      <c r="V19" s="1" t="str">
        <f>IF('Basic Information "data entry"'!Q19="","",'Basic Information "data entry"'!Q19)</f>
        <v>M</v>
      </c>
      <c r="W19" s="2" cm="1">
        <f t="array" ref="W19">_xlfn.IFS(V19="","",V19="L",1,V19="M",2,V19="H",3)</f>
        <v>2</v>
      </c>
      <c r="X19" s="1" t="str">
        <f>IF('Basic Information "data entry"'!R19="","",'Basic Information "data entry"'!R19)</f>
        <v>5d</v>
      </c>
      <c r="Y19" s="1" t="str">
        <f>IF('Basic Information "data entry"'!S19="","",'Basic Information "data entry"'!S19)</f>
        <v>M</v>
      </c>
      <c r="Z19" s="2" cm="1">
        <f t="array" ref="Z19">_xlfn.IFS(Y19="","",Y19="L",1,Y19="M",2,Y19="H",3)</f>
        <v>2</v>
      </c>
      <c r="AA19" s="1" t="str">
        <f>IF('Basic Information "data entry"'!T19="","",'Basic Information "data entry"'!T19)</f>
        <v>4f</v>
      </c>
      <c r="AB19" s="1" t="str">
        <f>IF('Basic Information "data entry"'!U19="","",'Basic Information "data entry"'!U19)</f>
        <v>L</v>
      </c>
      <c r="AC19" s="2" cm="1">
        <f t="array" ref="AC19">_xlfn.IFS(AB19="","",AB19="L",1,AB19="M",2,AB19="H",3)</f>
        <v>1</v>
      </c>
      <c r="AD19" s="1" t="str">
        <f>IF('Basic Information "data entry"'!V19="","",'Basic Information "data entry"'!V19)</f>
        <v>6g</v>
      </c>
      <c r="AE19" s="1" t="str">
        <f>IF('Basic Information "data entry"'!W19="","",'Basic Information "data entry"'!W19)</f>
        <v>L</v>
      </c>
      <c r="AF19" s="2" cm="1">
        <f t="array" ref="AF19">_xlfn.IFS(AE19="","",AE19="L",1,AE19="M",2,AE19="H",3)</f>
        <v>1</v>
      </c>
      <c r="AG19" s="1" t="str">
        <f>IF('Basic Information "data entry"'!X19="","",'Basic Information "data entry"'!X19)</f>
        <v>4g</v>
      </c>
      <c r="AH19" s="1" t="str">
        <f>IF('Basic Information "data entry"'!Y19="","",'Basic Information "data entry"'!Y19)</f>
        <v>L</v>
      </c>
      <c r="AI19" s="2" cm="1">
        <f t="array" ref="AI19">_xlfn.IFS(AH19="","",AH19="L",1,AH19="M",2,AH19="H",3)</f>
        <v>1</v>
      </c>
      <c r="AJ19" s="1" t="str">
        <f>IF('Basic Information "data entry"'!Z19="","",'Basic Information "data entry"'!Z19)</f>
        <v>1g</v>
      </c>
      <c r="AK19" s="1" t="str">
        <f>IF('Basic Information "data entry"'!AA19="","",'Basic Information "data entry"'!AA19)</f>
        <v>L</v>
      </c>
      <c r="AL19" s="2" cm="1">
        <f t="array" ref="AL19">_xlfn.IFS(AK19="","",AK19="L",1,AK19="M",2,AK19="H",3)</f>
        <v>1</v>
      </c>
      <c r="AM19" s="1" t="str">
        <f>IF('Basic Information "data entry"'!AB19="","",'Basic Information "data entry"'!AB19)</f>
        <v>6d</v>
      </c>
      <c r="AN19" s="1" t="str">
        <f>IF('Basic Information "data entry"'!AC19="","",'Basic Information "data entry"'!AC19)</f>
        <v>L</v>
      </c>
      <c r="AO19" s="2" cm="1">
        <f t="array" ref="AO19">_xlfn.IFS(AN19="","",AN19="L",1,AN19="M",2,AN19="H",3)</f>
        <v>1</v>
      </c>
      <c r="AP19" s="1" t="str">
        <f>IF('Basic Information "data entry"'!AD19="","",'Basic Information "data entry"'!AD19)</f>
        <v>5b</v>
      </c>
      <c r="AQ19" s="1" t="str">
        <f>IF('Basic Information "data entry"'!AE19="","",'Basic Information "data entry"'!AE19)</f>
        <v>L</v>
      </c>
      <c r="AR19" s="2" cm="1">
        <f t="array" ref="AR19">_xlfn.IFS(AQ19="","",AQ19="L",1,AQ19="M",2,AQ19="H",3)</f>
        <v>1</v>
      </c>
      <c r="AS19" s="1" t="str">
        <f>IF('Basic Information "data entry"'!AF19="","",'Basic Information "data entry"'!AF19)</f>
        <v>3a</v>
      </c>
      <c r="AT19" s="1" t="str">
        <f>IF('Basic Information "data entry"'!AG19="","",'Basic Information "data entry"'!AG19)</f>
        <v>L</v>
      </c>
      <c r="AU19" s="2" cm="1">
        <f t="array" ref="AU19">_xlfn.IFS(AT19="","",AT19="L",1,AT19="M",2,AT19="H",3)</f>
        <v>1</v>
      </c>
      <c r="AV19" s="1" t="str">
        <f>IF('Basic Information "data entry"'!AH19="","",'Basic Information "data entry"'!AH19)</f>
        <v>2c</v>
      </c>
      <c r="AW19" s="1" t="str">
        <f>IF('Basic Information "data entry"'!AI19="","",'Basic Information "data entry"'!AI19)</f>
        <v>M</v>
      </c>
      <c r="AX19" s="2" cm="1">
        <f t="array" ref="AX19">_xlfn.IFS(AW19="","",AW19="L",1,AW19="M",2,AW19="H",3)</f>
        <v>2</v>
      </c>
      <c r="AY19" s="1" t="str">
        <f>IF('Basic Information "data entry"'!AJ19="","",'Basic Information "data entry"'!AJ19)</f>
        <v>2d</v>
      </c>
      <c r="AZ19" s="1" t="str">
        <f>IF('Basic Information "data entry"'!AK19="","",'Basic Information "data entry"'!AK19)</f>
        <v>L</v>
      </c>
      <c r="BA19" s="2" cm="1">
        <f t="array" ref="BA19">_xlfn.IFS(AZ19="","",AZ19="L",1,AZ19="M",2,AZ19="H",3)</f>
        <v>1</v>
      </c>
      <c r="BB19" s="1" t="str">
        <f>IF('Basic Information "data entry"'!AL19="","",'Basic Information "data entry"'!AL19)</f>
        <v>3d</v>
      </c>
      <c r="BC19" s="1" t="str">
        <f>IF('Basic Information "data entry"'!AM19="","",'Basic Information "data entry"'!AM19)</f>
        <v>H</v>
      </c>
      <c r="BD19" s="2" cm="1">
        <f t="array" ref="BD19">_xlfn.IFS(BC19="","",BC19="L",1,BC19="M",2,BC19="H",3)</f>
        <v>3</v>
      </c>
      <c r="BE19" s="1" t="str">
        <f>IF('Basic Information "data entry"'!AN19="","",'Basic Information "data entry"'!AN19)</f>
        <v>6c</v>
      </c>
      <c r="BF19" s="1" t="str">
        <f>IF('Basic Information "data entry"'!AO19="","",'Basic Information "data entry"'!AO19)</f>
        <v>L</v>
      </c>
      <c r="BG19" s="2" cm="1">
        <f t="array" ref="BG19">_xlfn.IFS(BF19="","",BF19="L",1,BF19="M",2,BF19="H",3)</f>
        <v>1</v>
      </c>
      <c r="BH19" s="1" t="str">
        <f>IF('Basic Information "data entry"'!AP19="","",'Basic Information "data entry"'!AP19)</f>
        <v>3e</v>
      </c>
      <c r="BI19" s="1" t="str">
        <f>IF('Basic Information "data entry"'!AQ19="","",'Basic Information "data entry"'!AQ19)</f>
        <v>M</v>
      </c>
      <c r="BJ19" s="2" cm="1">
        <f t="array" ref="BJ19">_xlfn.IFS(BI19="","",BI19="L",1,BI19="M",2,BI19="H",3)</f>
        <v>2</v>
      </c>
      <c r="BK19" s="1" t="str">
        <f>IF('Basic Information "data entry"'!AR19="","",'Basic Information "data entry"'!AR19)</f>
        <v>4a</v>
      </c>
      <c r="BL19" s="1" t="str">
        <f>IF('Basic Information "data entry"'!AS19="","",'Basic Information "data entry"'!AS19)</f>
        <v>M</v>
      </c>
      <c r="BM19" s="2" cm="1">
        <f t="array" ref="BM19">_xlfn.IFS(BL19="","",BL19="L",1,BL19="M",2,BL19="H",3)</f>
        <v>2</v>
      </c>
      <c r="BN19" s="1" t="str">
        <f>IF('Basic Information "data entry"'!AT19="","",'Basic Information "data entry"'!AT19)</f>
        <v>1b</v>
      </c>
      <c r="BO19" s="1" t="str">
        <f>IF('Basic Information "data entry"'!AU19="","",'Basic Information "data entry"'!AU19)</f>
        <v>L</v>
      </c>
      <c r="BP19" s="2" cm="1">
        <f t="array" ref="BP19">_xlfn.IFS(BO19="","",BO19="L",1,BO19="M",2,BO19="H",3)</f>
        <v>1</v>
      </c>
      <c r="BQ19" s="1" t="str">
        <f>IF('Basic Information "data entry"'!AV19="","",'Basic Information "data entry"'!AV19)</f>
        <v>6e</v>
      </c>
      <c r="BR19" s="1" t="str">
        <f>IF('Basic Information "data entry"'!AW19="","",'Basic Information "data entry"'!AW19)</f>
        <v>L</v>
      </c>
      <c r="BS19" s="2" cm="1">
        <f t="array" ref="BS19">_xlfn.IFS(BR19="","",BR19="L",1,BR19="M",2,BR19="H",3)</f>
        <v>1</v>
      </c>
      <c r="BT19" s="1" t="str">
        <f>IF('Basic Information "data entry"'!AX19="","",'Basic Information "data entry"'!AX19)</f>
        <v>2d</v>
      </c>
      <c r="BU19" s="1" t="str">
        <f>IF('Basic Information "data entry"'!AY19="","",'Basic Information "data entry"'!AY19)</f>
        <v>L</v>
      </c>
      <c r="BV19" s="2" cm="1">
        <f t="array" ref="BV19">_xlfn.IFS(BU19="","",BU19="L",1,BU19="M",2,BU19="H",3)</f>
        <v>1</v>
      </c>
      <c r="BW19" s="1" t="str">
        <f>IF('Basic Information "data entry"'!AZ19="","",'Basic Information "data entry"'!AZ19)</f>
        <v>3d</v>
      </c>
      <c r="BX19" s="1" t="str">
        <f>IF('Basic Information "data entry"'!BA19="","",'Basic Information "data entry"'!BA19)</f>
        <v>H</v>
      </c>
      <c r="BY19" s="2" cm="1">
        <f t="array" ref="BY19">_xlfn.IFS(BX19="","",BX19="L",1,BX19="M",2,BX19="H",3)</f>
        <v>3</v>
      </c>
      <c r="CB19" s="19" t="str">
        <f t="shared" si="0"/>
        <v/>
      </c>
      <c r="CC19" s="19" t="str">
        <f t="shared" si="1"/>
        <v/>
      </c>
      <c r="CD19" s="19" t="str">
        <f t="shared" si="2"/>
        <v/>
      </c>
      <c r="CE19" s="19" t="str">
        <f t="shared" si="3"/>
        <v/>
      </c>
      <c r="CF19" s="10" t="str">
        <f t="shared" si="4"/>
        <v/>
      </c>
      <c r="CG19" s="10" t="str">
        <f t="shared" si="5"/>
        <v/>
      </c>
      <c r="CH19" s="10" t="str">
        <f t="shared" si="6"/>
        <v/>
      </c>
      <c r="CI19" s="10" t="str">
        <f t="shared" si="7"/>
        <v/>
      </c>
      <c r="CJ19" s="19" t="str">
        <f t="shared" si="8"/>
        <v/>
      </c>
      <c r="CK19" s="19" t="str">
        <f t="shared" si="9"/>
        <v/>
      </c>
      <c r="CL19" s="19" t="str">
        <f t="shared" si="10"/>
        <v/>
      </c>
      <c r="CM19" s="19" t="str">
        <f t="shared" si="11"/>
        <v/>
      </c>
      <c r="CN19" s="10" t="str">
        <f t="shared" si="12"/>
        <v/>
      </c>
      <c r="CO19" s="10" t="str">
        <f t="shared" si="13"/>
        <v/>
      </c>
      <c r="CP19" s="10" t="str">
        <f t="shared" si="14"/>
        <v/>
      </c>
      <c r="CQ19" s="10" t="str">
        <f t="shared" si="15"/>
        <v/>
      </c>
    </row>
    <row r="20" spans="1:95">
      <c r="A20" s="7">
        <f>'Basic Information "data entry"'!A20</f>
        <v>16</v>
      </c>
      <c r="B20" s="1" t="str">
        <f>IF('Basic Information "data entry"'!B20="","",'Basic Information "data entry"'!B20)</f>
        <v/>
      </c>
      <c r="C20" s="1" t="str">
        <f>IF('Basic Information "data entry"'!C20="","",'Basic Information "data entry"'!C20)</f>
        <v/>
      </c>
      <c r="D20" s="39" t="str">
        <f>IF('Basic Information "data entry"'!D20="","",'Basic Information "data entry"'!D20)</f>
        <v/>
      </c>
      <c r="E20" s="39" t="str">
        <f>IF('Basic Information "data entry"'!E20="","",'Basic Information "data entry"'!E20)</f>
        <v/>
      </c>
      <c r="F20" s="1" t="str">
        <f>IF('Basic Information "data entry"'!F20="","",'Basic Information "data entry"'!F20)</f>
        <v>1b</v>
      </c>
      <c r="G20" s="1" t="str">
        <f>IF('Basic Information "data entry"'!G20="","",'Basic Information "data entry"'!G20)</f>
        <v>L</v>
      </c>
      <c r="H20" s="2" cm="1">
        <f t="array" ref="H20">_xlfn.IFS(G20="","",G20="L",1,G20="M",2,G20="H",3)</f>
        <v>1</v>
      </c>
      <c r="I20" s="1" t="str">
        <f>IF('Basic Information "data entry"'!H20="","",'Basic Information "data entry"'!H20)</f>
        <v>5d</v>
      </c>
      <c r="J20" s="1" t="str">
        <f>IF('Basic Information "data entry"'!I20="","",'Basic Information "data entry"'!I20)</f>
        <v>L</v>
      </c>
      <c r="K20" s="2" cm="1">
        <f t="array" ref="K20">_xlfn.IFS(J20="","",J20="L",1,J20="M",2,J20="H",3)</f>
        <v>1</v>
      </c>
      <c r="L20" s="1" t="str">
        <f>IF('Basic Information "data entry"'!J20="","",'Basic Information "data entry"'!J20)</f>
        <v>3c</v>
      </c>
      <c r="M20" s="1" t="str">
        <f>IF('Basic Information "data entry"'!K20="","",'Basic Information "data entry"'!K20)</f>
        <v>L</v>
      </c>
      <c r="N20" s="2" cm="1">
        <f t="array" ref="N20">_xlfn.IFS(M20="","",M20="L",1,M20="M",2,M20="H",3)</f>
        <v>1</v>
      </c>
      <c r="O20" s="1" t="str">
        <f>IF('Basic Information "data entry"'!L20="","",'Basic Information "data entry"'!L20)</f>
        <v>4c</v>
      </c>
      <c r="P20" s="1" t="str">
        <f>IF('Basic Information "data entry"'!M20="","",'Basic Information "data entry"'!M20)</f>
        <v>M</v>
      </c>
      <c r="Q20" s="2" cm="1">
        <f t="array" ref="Q20">_xlfn.IFS(P20="","",P20="L",1,P20="M",2,P20="H",3)</f>
        <v>2</v>
      </c>
      <c r="R20" s="1" t="str">
        <f>IF('Basic Information "data entry"'!N20="","",'Basic Information "data entry"'!N20)</f>
        <v>6b</v>
      </c>
      <c r="S20" s="1" t="str">
        <f>IF('Basic Information "data entry"'!O20="","",'Basic Information "data entry"'!O20)</f>
        <v>M</v>
      </c>
      <c r="T20" s="2" cm="1">
        <f t="array" ref="T20">_xlfn.IFS(S20="","",S20="L",1,S20="M",2,S20="H",3)</f>
        <v>2</v>
      </c>
      <c r="U20" s="1" t="str">
        <f>IF('Basic Information "data entry"'!P20="","",'Basic Information "data entry"'!P20)</f>
        <v>2c</v>
      </c>
      <c r="V20" s="1" t="str">
        <f>IF('Basic Information "data entry"'!Q20="","",'Basic Information "data entry"'!Q20)</f>
        <v>L</v>
      </c>
      <c r="W20" s="2" cm="1">
        <f t="array" ref="W20">_xlfn.IFS(V20="","",V20="L",1,V20="M",2,V20="H",3)</f>
        <v>1</v>
      </c>
      <c r="X20" s="1" t="str">
        <f>IF('Basic Information "data entry"'!R20="","",'Basic Information "data entry"'!R20)</f>
        <v>1d</v>
      </c>
      <c r="Y20" s="1" t="str">
        <f>IF('Basic Information "data entry"'!S20="","",'Basic Information "data entry"'!S20)</f>
        <v>H</v>
      </c>
      <c r="Z20" s="2" cm="1">
        <f t="array" ref="Z20">_xlfn.IFS(Y20="","",Y20="L",1,Y20="M",2,Y20="H",3)</f>
        <v>3</v>
      </c>
      <c r="AA20" s="1" t="str">
        <f>IF('Basic Information "data entry"'!T20="","",'Basic Information "data entry"'!T20)</f>
        <v>4b</v>
      </c>
      <c r="AB20" s="1" t="str">
        <f>IF('Basic Information "data entry"'!U20="","",'Basic Information "data entry"'!U20)</f>
        <v>L</v>
      </c>
      <c r="AC20" s="2" cm="1">
        <f t="array" ref="AC20">_xlfn.IFS(AB20="","",AB20="L",1,AB20="M",2,AB20="H",3)</f>
        <v>1</v>
      </c>
      <c r="AD20" s="1" t="str">
        <f>IF('Basic Information "data entry"'!V20="","",'Basic Information "data entry"'!V20)</f>
        <v>6f</v>
      </c>
      <c r="AE20" s="1" t="str">
        <f>IF('Basic Information "data entry"'!W20="","",'Basic Information "data entry"'!W20)</f>
        <v>L</v>
      </c>
      <c r="AF20" s="2" cm="1">
        <f t="array" ref="AF20">_xlfn.IFS(AE20="","",AE20="L",1,AE20="M",2,AE20="H",3)</f>
        <v>1</v>
      </c>
      <c r="AG20" s="1" t="str">
        <f>IF('Basic Information "data entry"'!X20="","",'Basic Information "data entry"'!X20)</f>
        <v>3c</v>
      </c>
      <c r="AH20" s="1" t="str">
        <f>IF('Basic Information "data entry"'!Y20="","",'Basic Information "data entry"'!Y20)</f>
        <v>L</v>
      </c>
      <c r="AI20" s="2" cm="1">
        <f t="array" ref="AI20">_xlfn.IFS(AH20="","",AH20="L",1,AH20="M",2,AH20="H",3)</f>
        <v>1</v>
      </c>
      <c r="AJ20" s="1" t="str">
        <f>IF('Basic Information "data entry"'!Z20="","",'Basic Information "data entry"'!Z20)</f>
        <v>1f</v>
      </c>
      <c r="AK20" s="1" t="str">
        <f>IF('Basic Information "data entry"'!AA20="","",'Basic Information "data entry"'!AA20)</f>
        <v>H</v>
      </c>
      <c r="AL20" s="2" cm="1">
        <f t="array" ref="AL20">_xlfn.IFS(AK20="","",AK20="L",1,AK20="M",2,AK20="H",3)</f>
        <v>3</v>
      </c>
      <c r="AM20" s="1" t="str">
        <f>IF('Basic Information "data entry"'!AB20="","",'Basic Information "data entry"'!AB20)</f>
        <v>5b</v>
      </c>
      <c r="AN20" s="1" t="str">
        <f>IF('Basic Information "data entry"'!AC20="","",'Basic Information "data entry"'!AC20)</f>
        <v>M</v>
      </c>
      <c r="AO20" s="2" cm="1">
        <f t="array" ref="AO20">_xlfn.IFS(AN20="","",AN20="L",1,AN20="M",2,AN20="H",3)</f>
        <v>2</v>
      </c>
      <c r="AP20" s="1" t="str">
        <f>IF('Basic Information "data entry"'!AD20="","",'Basic Information "data entry"'!AD20)</f>
        <v>1g</v>
      </c>
      <c r="AQ20" s="1" t="str">
        <f>IF('Basic Information "data entry"'!AE20="","",'Basic Information "data entry"'!AE20)</f>
        <v>M</v>
      </c>
      <c r="AR20" s="2" cm="1">
        <f t="array" ref="AR20">_xlfn.IFS(AQ20="","",AQ20="L",1,AQ20="M",2,AQ20="H",3)</f>
        <v>2</v>
      </c>
      <c r="AS20" s="1" t="str">
        <f>IF('Basic Information "data entry"'!AF20="","",'Basic Information "data entry"'!AF20)</f>
        <v>4g</v>
      </c>
      <c r="AT20" s="1" t="str">
        <f>IF('Basic Information "data entry"'!AG20="","",'Basic Information "data entry"'!AG20)</f>
        <v>L</v>
      </c>
      <c r="AU20" s="2" cm="1">
        <f t="array" ref="AU20">_xlfn.IFS(AT20="","",AT20="L",1,AT20="M",2,AT20="H",3)</f>
        <v>1</v>
      </c>
      <c r="AV20" s="1" t="str">
        <f>IF('Basic Information "data entry"'!AH20="","",'Basic Information "data entry"'!AH20)</f>
        <v>5e</v>
      </c>
      <c r="AW20" s="1" t="str">
        <f>IF('Basic Information "data entry"'!AI20="","",'Basic Information "data entry"'!AI20)</f>
        <v>M</v>
      </c>
      <c r="AX20" s="2" cm="1">
        <f t="array" ref="AX20">_xlfn.IFS(AW20="","",AW20="L",1,AW20="M",2,AW20="H",3)</f>
        <v>2</v>
      </c>
      <c r="AY20" s="1" t="str">
        <f>IF('Basic Information "data entry"'!AJ20="","",'Basic Information "data entry"'!AJ20)</f>
        <v>1e</v>
      </c>
      <c r="AZ20" s="1" t="str">
        <f>IF('Basic Information "data entry"'!AK20="","",'Basic Information "data entry"'!AK20)</f>
        <v>M</v>
      </c>
      <c r="BA20" s="2" cm="1">
        <f t="array" ref="BA20">_xlfn.IFS(AZ20="","",AZ20="L",1,AZ20="M",2,AZ20="H",3)</f>
        <v>2</v>
      </c>
      <c r="BB20" s="1" t="str">
        <f>IF('Basic Information "data entry"'!AL20="","",'Basic Information "data entry"'!AL20)</f>
        <v>5b</v>
      </c>
      <c r="BC20" s="1" t="str">
        <f>IF('Basic Information "data entry"'!AM20="","",'Basic Information "data entry"'!AM20)</f>
        <v>L</v>
      </c>
      <c r="BD20" s="2" cm="1">
        <f t="array" ref="BD20">_xlfn.IFS(BC20="","",BC20="L",1,BC20="M",2,BC20="H",3)</f>
        <v>1</v>
      </c>
      <c r="BE20" s="1" t="str">
        <f>IF('Basic Information "data entry"'!AN20="","",'Basic Information "data entry"'!AN20)</f>
        <v>3c</v>
      </c>
      <c r="BF20" s="1" t="str">
        <f>IF('Basic Information "data entry"'!AO20="","",'Basic Information "data entry"'!AO20)</f>
        <v>L</v>
      </c>
      <c r="BG20" s="2" cm="1">
        <f t="array" ref="BG20">_xlfn.IFS(BF20="","",BF20="L",1,BF20="M",2,BF20="H",3)</f>
        <v>1</v>
      </c>
      <c r="BH20" s="1" t="str">
        <f>IF('Basic Information "data entry"'!AP20="","",'Basic Information "data entry"'!AP20)</f>
        <v>5b</v>
      </c>
      <c r="BI20" s="1" t="str">
        <f>IF('Basic Information "data entry"'!AQ20="","",'Basic Information "data entry"'!AQ20)</f>
        <v>L</v>
      </c>
      <c r="BJ20" s="2" cm="1">
        <f t="array" ref="BJ20">_xlfn.IFS(BI20="","",BI20="L",1,BI20="M",2,BI20="H",3)</f>
        <v>1</v>
      </c>
      <c r="BK20" s="1" t="str">
        <f>IF('Basic Information "data entry"'!AR20="","",'Basic Information "data entry"'!AR20)</f>
        <v>3e</v>
      </c>
      <c r="BL20" s="1" t="str">
        <f>IF('Basic Information "data entry"'!AS20="","",'Basic Information "data entry"'!AS20)</f>
        <v>M</v>
      </c>
      <c r="BM20" s="2" cm="1">
        <f t="array" ref="BM20">_xlfn.IFS(BL20="","",BL20="L",1,BL20="M",2,BL20="H",3)</f>
        <v>2</v>
      </c>
      <c r="BN20" s="1" t="str">
        <f>IF('Basic Information "data entry"'!AT20="","",'Basic Information "data entry"'!AT20)</f>
        <v>4e</v>
      </c>
      <c r="BO20" s="1" t="str">
        <f>IF('Basic Information "data entry"'!AU20="","",'Basic Information "data entry"'!AU20)</f>
        <v>L</v>
      </c>
      <c r="BP20" s="2" cm="1">
        <f t="array" ref="BP20">_xlfn.IFS(BO20="","",BO20="L",1,BO20="M",2,BO20="H",3)</f>
        <v>1</v>
      </c>
      <c r="BQ20" s="1" t="str">
        <f>IF('Basic Information "data entry"'!AV20="","",'Basic Information "data entry"'!AV20)</f>
        <v>5e</v>
      </c>
      <c r="BR20" s="1" t="str">
        <f>IF('Basic Information "data entry"'!AW20="","",'Basic Information "data entry"'!AW20)</f>
        <v>L</v>
      </c>
      <c r="BS20" s="2" cm="1">
        <f t="array" ref="BS20">_xlfn.IFS(BR20="","",BR20="L",1,BR20="M",2,BR20="H",3)</f>
        <v>1</v>
      </c>
      <c r="BT20" s="1" t="str">
        <f>IF('Basic Information "data entry"'!AX20="","",'Basic Information "data entry"'!AX20)</f>
        <v>1c</v>
      </c>
      <c r="BU20" s="1" t="str">
        <f>IF('Basic Information "data entry"'!AY20="","",'Basic Information "data entry"'!AY20)</f>
        <v>L</v>
      </c>
      <c r="BV20" s="2" cm="1">
        <f t="array" ref="BV20">_xlfn.IFS(BU20="","",BU20="L",1,BU20="M",2,BU20="H",3)</f>
        <v>1</v>
      </c>
      <c r="BW20" s="1" t="str">
        <f>IF('Basic Information "data entry"'!AZ20="","",'Basic Information "data entry"'!AZ20)</f>
        <v>3d</v>
      </c>
      <c r="BX20" s="1" t="str">
        <f>IF('Basic Information "data entry"'!BA20="","",'Basic Information "data entry"'!BA20)</f>
        <v>L</v>
      </c>
      <c r="BY20" s="2" cm="1">
        <f t="array" ref="BY20">_xlfn.IFS(BX20="","",BX20="L",1,BX20="M",2,BX20="H",3)</f>
        <v>1</v>
      </c>
      <c r="CB20" s="19" t="str">
        <f t="shared" si="0"/>
        <v/>
      </c>
      <c r="CC20" s="19" t="str">
        <f t="shared" si="1"/>
        <v/>
      </c>
      <c r="CD20" s="19" t="str">
        <f t="shared" si="2"/>
        <v/>
      </c>
      <c r="CE20" s="19" t="str">
        <f t="shared" si="3"/>
        <v/>
      </c>
      <c r="CF20" s="10" t="str">
        <f t="shared" si="4"/>
        <v/>
      </c>
      <c r="CG20" s="10" t="str">
        <f t="shared" si="5"/>
        <v/>
      </c>
      <c r="CH20" s="10" t="str">
        <f t="shared" si="6"/>
        <v/>
      </c>
      <c r="CI20" s="10" t="str">
        <f t="shared" si="7"/>
        <v/>
      </c>
      <c r="CJ20" s="19" t="str">
        <f t="shared" si="8"/>
        <v/>
      </c>
      <c r="CK20" s="19" t="str">
        <f t="shared" si="9"/>
        <v/>
      </c>
      <c r="CL20" s="19" t="str">
        <f t="shared" si="10"/>
        <v/>
      </c>
      <c r="CM20" s="19" t="str">
        <f t="shared" si="11"/>
        <v/>
      </c>
      <c r="CN20" s="10" t="str">
        <f t="shared" si="12"/>
        <v/>
      </c>
      <c r="CO20" s="10" t="str">
        <f t="shared" si="13"/>
        <v/>
      </c>
      <c r="CP20" s="10" t="str">
        <f t="shared" si="14"/>
        <v/>
      </c>
      <c r="CQ20" s="10" t="str">
        <f t="shared" si="15"/>
        <v/>
      </c>
    </row>
    <row r="21" spans="1:95">
      <c r="A21" s="7">
        <f>'Basic Information "data entry"'!A21</f>
        <v>17</v>
      </c>
      <c r="B21" s="1" t="str">
        <f>IF('Basic Information "data entry"'!B21="","",'Basic Information "data entry"'!B21)</f>
        <v/>
      </c>
      <c r="C21" s="1" t="str">
        <f>IF('Basic Information "data entry"'!C21="","",'Basic Information "data entry"'!C21)</f>
        <v/>
      </c>
      <c r="D21" s="39" t="str">
        <f>IF('Basic Information "data entry"'!D21="","",'Basic Information "data entry"'!D21)</f>
        <v/>
      </c>
      <c r="E21" s="39" t="str">
        <f>IF('Basic Information "data entry"'!E21="","",'Basic Information "data entry"'!E21)</f>
        <v/>
      </c>
      <c r="F21" s="1" t="str">
        <f>IF('Basic Information "data entry"'!F21="","",'Basic Information "data entry"'!F21)</f>
        <v>4e</v>
      </c>
      <c r="G21" s="1" t="str">
        <f>IF('Basic Information "data entry"'!G21="","",'Basic Information "data entry"'!G21)</f>
        <v>L</v>
      </c>
      <c r="H21" s="2" cm="1">
        <f t="array" ref="H21">_xlfn.IFS(G21="","",G21="L",1,G21="M",2,G21="H",3)</f>
        <v>1</v>
      </c>
      <c r="I21" s="1" t="str">
        <f>IF('Basic Information "data entry"'!H21="","",'Basic Information "data entry"'!H21)</f>
        <v>2f</v>
      </c>
      <c r="J21" s="1" t="str">
        <f>IF('Basic Information "data entry"'!I21="","",'Basic Information "data entry"'!I21)</f>
        <v>L</v>
      </c>
      <c r="K21" s="2" cm="1">
        <f t="array" ref="K21">_xlfn.IFS(J21="","",J21="L",1,J21="M",2,J21="H",3)</f>
        <v>1</v>
      </c>
      <c r="L21" s="1" t="str">
        <f>IF('Basic Information "data entry"'!J21="","",'Basic Information "data entry"'!J21)</f>
        <v>6d</v>
      </c>
      <c r="M21" s="1" t="str">
        <f>IF('Basic Information "data entry"'!K21="","",'Basic Information "data entry"'!K21)</f>
        <v>L</v>
      </c>
      <c r="N21" s="2" cm="1">
        <f t="array" ref="N21">_xlfn.IFS(M21="","",M21="L",1,M21="M",2,M21="H",3)</f>
        <v>1</v>
      </c>
      <c r="O21" s="1" t="str">
        <f>IF('Basic Information "data entry"'!L21="","",'Basic Information "data entry"'!L21)</f>
        <v>1f</v>
      </c>
      <c r="P21" s="1" t="str">
        <f>IF('Basic Information "data entry"'!M21="","",'Basic Information "data entry"'!M21)</f>
        <v>M</v>
      </c>
      <c r="Q21" s="2" cm="1">
        <f t="array" ref="Q21">_xlfn.IFS(P21="","",P21="L",1,P21="M",2,P21="H",3)</f>
        <v>2</v>
      </c>
      <c r="R21" s="1" t="str">
        <f>IF('Basic Information "data entry"'!N21="","",'Basic Information "data entry"'!N21)</f>
        <v>2a</v>
      </c>
      <c r="S21" s="1" t="str">
        <f>IF('Basic Information "data entry"'!O21="","",'Basic Information "data entry"'!O21)</f>
        <v>L</v>
      </c>
      <c r="T21" s="2" cm="1">
        <f t="array" ref="T21">_xlfn.IFS(S21="","",S21="L",1,S21="M",2,S21="H",3)</f>
        <v>1</v>
      </c>
      <c r="U21" s="1" t="str">
        <f>IF('Basic Information "data entry"'!P21="","",'Basic Information "data entry"'!P21)</f>
        <v>5d</v>
      </c>
      <c r="V21" s="1" t="str">
        <f>IF('Basic Information "data entry"'!Q21="","",'Basic Information "data entry"'!Q21)</f>
        <v>L</v>
      </c>
      <c r="W21" s="2" cm="1">
        <f t="array" ref="W21">_xlfn.IFS(V21="","",V21="L",1,V21="M",2,V21="H",3)</f>
        <v>1</v>
      </c>
      <c r="X21" s="1" t="str">
        <f>IF('Basic Information "data entry"'!R21="","",'Basic Information "data entry"'!R21)</f>
        <v>1e</v>
      </c>
      <c r="Y21" s="1" t="str">
        <f>IF('Basic Information "data entry"'!S21="","",'Basic Information "data entry"'!S21)</f>
        <v>H</v>
      </c>
      <c r="Z21" s="2" cm="1">
        <f t="array" ref="Z21">_xlfn.IFS(Y21="","",Y21="L",1,Y21="M",2,Y21="H",3)</f>
        <v>3</v>
      </c>
      <c r="AA21" s="1" t="str">
        <f>IF('Basic Information "data entry"'!T21="","",'Basic Information "data entry"'!T21)</f>
        <v>3g</v>
      </c>
      <c r="AB21" s="1" t="str">
        <f>IF('Basic Information "data entry"'!U21="","",'Basic Information "data entry"'!U21)</f>
        <v>L</v>
      </c>
      <c r="AC21" s="2" cm="1">
        <f t="array" ref="AC21">_xlfn.IFS(AB21="","",AB21="L",1,AB21="M",2,AB21="H",3)</f>
        <v>1</v>
      </c>
      <c r="AD21" s="1" t="str">
        <f>IF('Basic Information "data entry"'!V21="","",'Basic Information "data entry"'!V21)</f>
        <v>2g</v>
      </c>
      <c r="AE21" s="1" t="str">
        <f>IF('Basic Information "data entry"'!W21="","",'Basic Information "data entry"'!W21)</f>
        <v>L</v>
      </c>
      <c r="AF21" s="2" cm="1">
        <f t="array" ref="AF21">_xlfn.IFS(AE21="","",AE21="L",1,AE21="M",2,AE21="H",3)</f>
        <v>1</v>
      </c>
      <c r="AG21" s="1" t="str">
        <f>IF('Basic Information "data entry"'!X21="","",'Basic Information "data entry"'!X21)</f>
        <v>4b</v>
      </c>
      <c r="AH21" s="1" t="str">
        <f>IF('Basic Information "data entry"'!Y21="","",'Basic Information "data entry"'!Y21)</f>
        <v>L</v>
      </c>
      <c r="AI21" s="2" cm="1">
        <f t="array" ref="AI21">_xlfn.IFS(AH21="","",AH21="L",1,AH21="M",2,AH21="H",3)</f>
        <v>1</v>
      </c>
      <c r="AJ21" s="1" t="str">
        <f>IF('Basic Information "data entry"'!Z21="","",'Basic Information "data entry"'!Z21)</f>
        <v>2g</v>
      </c>
      <c r="AK21" s="1" t="str">
        <f>IF('Basic Information "data entry"'!AA21="","",'Basic Information "data entry"'!AA21)</f>
        <v>L</v>
      </c>
      <c r="AL21" s="2" cm="1">
        <f t="array" ref="AL21">_xlfn.IFS(AK21="","",AK21="L",1,AK21="M",2,AK21="H",3)</f>
        <v>1</v>
      </c>
      <c r="AM21" s="1" t="str">
        <f>IF('Basic Information "data entry"'!AB21="","",'Basic Information "data entry"'!AB21)</f>
        <v>5c</v>
      </c>
      <c r="AN21" s="1" t="str">
        <f>IF('Basic Information "data entry"'!AC21="","",'Basic Information "data entry"'!AC21)</f>
        <v>M</v>
      </c>
      <c r="AO21" s="2" cm="1">
        <f t="array" ref="AO21">_xlfn.IFS(AN21="","",AN21="L",1,AN21="M",2,AN21="H",3)</f>
        <v>2</v>
      </c>
      <c r="AP21" s="1" t="str">
        <f>IF('Basic Information "data entry"'!AD21="","",'Basic Information "data entry"'!AD21)</f>
        <v>6c</v>
      </c>
      <c r="AQ21" s="1" t="str">
        <f>IF('Basic Information "data entry"'!AE21="","",'Basic Information "data entry"'!AE21)</f>
        <v>M</v>
      </c>
      <c r="AR21" s="2" cm="1">
        <f t="array" ref="AR21">_xlfn.IFS(AQ21="","",AQ21="L",1,AQ21="M",2,AQ21="H",3)</f>
        <v>2</v>
      </c>
      <c r="AS21" s="1" t="str">
        <f>IF('Basic Information "data entry"'!AF21="","",'Basic Information "data entry"'!AF21)</f>
        <v>3c</v>
      </c>
      <c r="AT21" s="1" t="str">
        <f>IF('Basic Information "data entry"'!AG21="","",'Basic Information "data entry"'!AG21)</f>
        <v>L</v>
      </c>
      <c r="AU21" s="2" cm="1">
        <f t="array" ref="AU21">_xlfn.IFS(AT21="","",AT21="L",1,AT21="M",2,AT21="H",3)</f>
        <v>1</v>
      </c>
      <c r="AV21" s="1" t="str">
        <f>IF('Basic Information "data entry"'!AH21="","",'Basic Information "data entry"'!AH21)</f>
        <v>5c</v>
      </c>
      <c r="AW21" s="1" t="str">
        <f>IF('Basic Information "data entry"'!AI21="","",'Basic Information "data entry"'!AI21)</f>
        <v>H</v>
      </c>
      <c r="AX21" s="2" cm="1">
        <f t="array" ref="AX21">_xlfn.IFS(AW21="","",AW21="L",1,AW21="M",2,AW21="H",3)</f>
        <v>3</v>
      </c>
      <c r="AY21" s="1" t="str">
        <f>IF('Basic Information "data entry"'!AJ21="","",'Basic Information "data entry"'!AJ21)</f>
        <v>5d</v>
      </c>
      <c r="AZ21" s="1" t="str">
        <f>IF('Basic Information "data entry"'!AK21="","",'Basic Information "data entry"'!AK21)</f>
        <v>L</v>
      </c>
      <c r="BA21" s="2" cm="1">
        <f t="array" ref="BA21">_xlfn.IFS(AZ21="","",AZ21="L",1,AZ21="M",2,AZ21="H",3)</f>
        <v>1</v>
      </c>
      <c r="BB21" s="1" t="str">
        <f>IF('Basic Information "data entry"'!AL21="","",'Basic Information "data entry"'!AL21)</f>
        <v>4d</v>
      </c>
      <c r="BC21" s="1" t="str">
        <f>IF('Basic Information "data entry"'!AM21="","",'Basic Information "data entry"'!AM21)</f>
        <v>L</v>
      </c>
      <c r="BD21" s="2" cm="1">
        <f t="array" ref="BD21">_xlfn.IFS(BC21="","",BC21="L",1,BC21="M",2,BC21="H",3)</f>
        <v>1</v>
      </c>
      <c r="BE21" s="1" t="str">
        <f>IF('Basic Information "data entry"'!AN21="","",'Basic Information "data entry"'!AN21)</f>
        <v>3g</v>
      </c>
      <c r="BF21" s="1" t="str">
        <f>IF('Basic Information "data entry"'!AO21="","",'Basic Information "data entry"'!AO21)</f>
        <v>L</v>
      </c>
      <c r="BG21" s="2" cm="1">
        <f t="array" ref="BG21">_xlfn.IFS(BF21="","",BF21="L",1,BF21="M",2,BF21="H",3)</f>
        <v>1</v>
      </c>
      <c r="BH21" s="1" t="str">
        <f>IF('Basic Information "data entry"'!AP21="","",'Basic Information "data entry"'!AP21)</f>
        <v>4a</v>
      </c>
      <c r="BI21" s="1" t="str">
        <f>IF('Basic Information "data entry"'!AQ21="","",'Basic Information "data entry"'!AQ21)</f>
        <v>L</v>
      </c>
      <c r="BJ21" s="2" cm="1">
        <f t="array" ref="BJ21">_xlfn.IFS(BI21="","",BI21="L",1,BI21="M",2,BI21="H",3)</f>
        <v>1</v>
      </c>
      <c r="BK21" s="1" t="str">
        <f>IF('Basic Information "data entry"'!AR21="","",'Basic Information "data entry"'!AR21)</f>
        <v>3g</v>
      </c>
      <c r="BL21" s="1" t="str">
        <f>IF('Basic Information "data entry"'!AS21="","",'Basic Information "data entry"'!AS21)</f>
        <v>L</v>
      </c>
      <c r="BM21" s="2" cm="1">
        <f t="array" ref="BM21">_xlfn.IFS(BL21="","",BL21="L",1,BL21="M",2,BL21="H",3)</f>
        <v>1</v>
      </c>
      <c r="BN21" s="1" t="str">
        <f>IF('Basic Information "data entry"'!AT21="","",'Basic Information "data entry"'!AT21)</f>
        <v>5e</v>
      </c>
      <c r="BO21" s="1" t="str">
        <f>IF('Basic Information "data entry"'!AU21="","",'Basic Information "data entry"'!AU21)</f>
        <v>L</v>
      </c>
      <c r="BP21" s="2" cm="1">
        <f t="array" ref="BP21">_xlfn.IFS(BO21="","",BO21="L",1,BO21="M",2,BO21="H",3)</f>
        <v>1</v>
      </c>
      <c r="BQ21" s="1" t="str">
        <f>IF('Basic Information "data entry"'!AV21="","",'Basic Information "data entry"'!AV21)</f>
        <v>4d</v>
      </c>
      <c r="BR21" s="1" t="str">
        <f>IF('Basic Information "data entry"'!AW21="","",'Basic Information "data entry"'!AW21)</f>
        <v>L</v>
      </c>
      <c r="BS21" s="2" cm="1">
        <f t="array" ref="BS21">_xlfn.IFS(BR21="","",BR21="L",1,BR21="M",2,BR21="H",3)</f>
        <v>1</v>
      </c>
      <c r="BT21" s="1" t="str">
        <f>IF('Basic Information "data entry"'!AX21="","",'Basic Information "data entry"'!AX21)</f>
        <v>1b</v>
      </c>
      <c r="BU21" s="1" t="str">
        <f>IF('Basic Information "data entry"'!AY21="","",'Basic Information "data entry"'!AY21)</f>
        <v>L</v>
      </c>
      <c r="BV21" s="2" cm="1">
        <f t="array" ref="BV21">_xlfn.IFS(BU21="","",BU21="L",1,BU21="M",2,BU21="H",3)</f>
        <v>1</v>
      </c>
      <c r="BW21" s="1" t="str">
        <f>IF('Basic Information "data entry"'!AZ21="","",'Basic Information "data entry"'!AZ21)</f>
        <v>6f</v>
      </c>
      <c r="BX21" s="1" t="str">
        <f>IF('Basic Information "data entry"'!BA21="","",'Basic Information "data entry"'!BA21)</f>
        <v>L</v>
      </c>
      <c r="BY21" s="2" cm="1">
        <f t="array" ref="BY21">_xlfn.IFS(BX21="","",BX21="L",1,BX21="M",2,BX21="H",3)</f>
        <v>1</v>
      </c>
      <c r="CB21" s="19" t="str">
        <f t="shared" si="0"/>
        <v/>
      </c>
      <c r="CC21" s="19" t="str">
        <f t="shared" si="1"/>
        <v/>
      </c>
      <c r="CD21" s="19" t="str">
        <f t="shared" si="2"/>
        <v/>
      </c>
      <c r="CE21" s="19" t="str">
        <f t="shared" si="3"/>
        <v/>
      </c>
      <c r="CF21" s="10" t="str">
        <f t="shared" si="4"/>
        <v/>
      </c>
      <c r="CG21" s="10" t="str">
        <f t="shared" si="5"/>
        <v/>
      </c>
      <c r="CH21" s="10" t="str">
        <f t="shared" si="6"/>
        <v/>
      </c>
      <c r="CI21" s="10" t="str">
        <f t="shared" si="7"/>
        <v/>
      </c>
      <c r="CJ21" s="19" t="str">
        <f t="shared" si="8"/>
        <v/>
      </c>
      <c r="CK21" s="19" t="str">
        <f t="shared" si="9"/>
        <v/>
      </c>
      <c r="CL21" s="19" t="str">
        <f t="shared" si="10"/>
        <v/>
      </c>
      <c r="CM21" s="19" t="str">
        <f t="shared" si="11"/>
        <v/>
      </c>
      <c r="CN21" s="10" t="str">
        <f t="shared" si="12"/>
        <v/>
      </c>
      <c r="CO21" s="10" t="str">
        <f t="shared" si="13"/>
        <v/>
      </c>
      <c r="CP21" s="10" t="str">
        <f t="shared" si="14"/>
        <v/>
      </c>
      <c r="CQ21" s="10" t="str">
        <f t="shared" si="15"/>
        <v/>
      </c>
    </row>
    <row r="22" spans="1:95">
      <c r="A22" s="7">
        <f>'Basic Information "data entry"'!A22</f>
        <v>18</v>
      </c>
      <c r="B22" s="1" t="str">
        <f>IF('Basic Information "data entry"'!B22="","",'Basic Information "data entry"'!B22)</f>
        <v/>
      </c>
      <c r="C22" s="1" t="str">
        <f>IF('Basic Information "data entry"'!C22="","",'Basic Information "data entry"'!C22)</f>
        <v/>
      </c>
      <c r="D22" s="39" t="str">
        <f>IF('Basic Information "data entry"'!D22="","",'Basic Information "data entry"'!D22)</f>
        <v/>
      </c>
      <c r="E22" s="39" t="str">
        <f>IF('Basic Information "data entry"'!E22="","",'Basic Information "data entry"'!E22)</f>
        <v/>
      </c>
      <c r="F22" s="1" t="str">
        <f>IF('Basic Information "data entry"'!F22="","",'Basic Information "data entry"'!F22)</f>
        <v>1d</v>
      </c>
      <c r="G22" s="1" t="str">
        <f>IF('Basic Information "data entry"'!G22="","",'Basic Information "data entry"'!G22)</f>
        <v>L</v>
      </c>
      <c r="H22" s="2" cm="1">
        <f t="array" ref="H22">_xlfn.IFS(G22="","",G22="L",1,G22="M",2,G22="H",3)</f>
        <v>1</v>
      </c>
      <c r="I22" s="1" t="str">
        <f>IF('Basic Information "data entry"'!H22="","",'Basic Information "data entry"'!H22)</f>
        <v>3b</v>
      </c>
      <c r="J22" s="1" t="str">
        <f>IF('Basic Information "data entry"'!I22="","",'Basic Information "data entry"'!I22)</f>
        <v>M</v>
      </c>
      <c r="K22" s="2" cm="1">
        <f t="array" ref="K22">_xlfn.IFS(J22="","",J22="L",1,J22="M",2,J22="H",3)</f>
        <v>2</v>
      </c>
      <c r="L22" s="1" t="str">
        <f>IF('Basic Information "data entry"'!J22="","",'Basic Information "data entry"'!J22)</f>
        <v>6a</v>
      </c>
      <c r="M22" s="1" t="str">
        <f>IF('Basic Information "data entry"'!K22="","",'Basic Information "data entry"'!K22)</f>
        <v>L</v>
      </c>
      <c r="N22" s="2" cm="1">
        <f t="array" ref="N22">_xlfn.IFS(M22="","",M22="L",1,M22="M",2,M22="H",3)</f>
        <v>1</v>
      </c>
      <c r="O22" s="1" t="str">
        <f>IF('Basic Information "data entry"'!L22="","",'Basic Information "data entry"'!L22)</f>
        <v>3b</v>
      </c>
      <c r="P22" s="1" t="str">
        <f>IF('Basic Information "data entry"'!M22="","",'Basic Information "data entry"'!M22)</f>
        <v>M</v>
      </c>
      <c r="Q22" s="2" cm="1">
        <f t="array" ref="Q22">_xlfn.IFS(P22="","",P22="L",1,P22="M",2,P22="H",3)</f>
        <v>2</v>
      </c>
      <c r="R22" s="1" t="str">
        <f>IF('Basic Information "data entry"'!N22="","",'Basic Information "data entry"'!N22)</f>
        <v>1f</v>
      </c>
      <c r="S22" s="1" t="str">
        <f>IF('Basic Information "data entry"'!O22="","",'Basic Information "data entry"'!O22)</f>
        <v>H</v>
      </c>
      <c r="T22" s="2" cm="1">
        <f t="array" ref="T22">_xlfn.IFS(S22="","",S22="L",1,S22="M",2,S22="H",3)</f>
        <v>3</v>
      </c>
      <c r="U22" s="1" t="str">
        <f>IF('Basic Information "data entry"'!P22="","",'Basic Information "data entry"'!P22)</f>
        <v>4f</v>
      </c>
      <c r="V22" s="1" t="str">
        <f>IF('Basic Information "data entry"'!Q22="","",'Basic Information "data entry"'!Q22)</f>
        <v>L</v>
      </c>
      <c r="W22" s="2" cm="1">
        <f t="array" ref="W22">_xlfn.IFS(V22="","",V22="L",1,V22="M",2,V22="H",3)</f>
        <v>1</v>
      </c>
      <c r="X22" s="1" t="str">
        <f>IF('Basic Information "data entry"'!R22="","",'Basic Information "data entry"'!R22)</f>
        <v>1a</v>
      </c>
      <c r="Y22" s="1" t="str">
        <f>IF('Basic Information "data entry"'!S22="","",'Basic Information "data entry"'!S22)</f>
        <v>L</v>
      </c>
      <c r="Z22" s="2" cm="1">
        <f t="array" ref="Z22">_xlfn.IFS(Y22="","",Y22="L",1,Y22="M",2,Y22="H",3)</f>
        <v>1</v>
      </c>
      <c r="AA22" s="1" t="str">
        <f>IF('Basic Information "data entry"'!T22="","",'Basic Information "data entry"'!T22)</f>
        <v>6e</v>
      </c>
      <c r="AB22" s="1" t="str">
        <f>IF('Basic Information "data entry"'!U22="","",'Basic Information "data entry"'!U22)</f>
        <v>M</v>
      </c>
      <c r="AC22" s="2" cm="1">
        <f t="array" ref="AC22">_xlfn.IFS(AB22="","",AB22="L",1,AB22="M",2,AB22="H",3)</f>
        <v>2</v>
      </c>
      <c r="AD22" s="1" t="str">
        <f>IF('Basic Information "data entry"'!V22="","",'Basic Information "data entry"'!V22)</f>
        <v>2f</v>
      </c>
      <c r="AE22" s="1" t="str">
        <f>IF('Basic Information "data entry"'!W22="","",'Basic Information "data entry"'!W22)</f>
        <v>M</v>
      </c>
      <c r="AF22" s="2" cm="1">
        <f t="array" ref="AF22">_xlfn.IFS(AE22="","",AE22="L",1,AE22="M",2,AE22="H",3)</f>
        <v>2</v>
      </c>
      <c r="AG22" s="1" t="str">
        <f>IF('Basic Information "data entry"'!X22="","",'Basic Information "data entry"'!X22)</f>
        <v>2g</v>
      </c>
      <c r="AH22" s="1" t="str">
        <f>IF('Basic Information "data entry"'!Y22="","",'Basic Information "data entry"'!Y22)</f>
        <v>L</v>
      </c>
      <c r="AI22" s="2" cm="1">
        <f t="array" ref="AI22">_xlfn.IFS(AH22="","",AH22="L",1,AH22="M",2,AH22="H",3)</f>
        <v>1</v>
      </c>
      <c r="AJ22" s="1" t="str">
        <f>IF('Basic Information "data entry"'!Z22="","",'Basic Information "data entry"'!Z22)</f>
        <v>5e</v>
      </c>
      <c r="AK22" s="1" t="str">
        <f>IF('Basic Information "data entry"'!AA22="","",'Basic Information "data entry"'!AA22)</f>
        <v>L</v>
      </c>
      <c r="AL22" s="2" cm="1">
        <f t="array" ref="AL22">_xlfn.IFS(AK22="","",AK22="L",1,AK22="M",2,AK22="H",3)</f>
        <v>1</v>
      </c>
      <c r="AM22" s="1" t="str">
        <f>IF('Basic Information "data entry"'!AB22="","",'Basic Information "data entry"'!AB22)</f>
        <v>4e</v>
      </c>
      <c r="AN22" s="1" t="str">
        <f>IF('Basic Information "data entry"'!AC22="","",'Basic Information "data entry"'!AC22)</f>
        <v>L</v>
      </c>
      <c r="AO22" s="2" cm="1">
        <f t="array" ref="AO22">_xlfn.IFS(AN22="","",AN22="L",1,AN22="M",2,AN22="H",3)</f>
        <v>1</v>
      </c>
      <c r="AP22" s="1" t="str">
        <f>IF('Basic Information "data entry"'!AD22="","",'Basic Information "data entry"'!AD22)</f>
        <v>6f</v>
      </c>
      <c r="AQ22" s="1" t="str">
        <f>IF('Basic Information "data entry"'!AE22="","",'Basic Information "data entry"'!AE22)</f>
        <v>L</v>
      </c>
      <c r="AR22" s="2" cm="1">
        <f t="array" ref="AR22">_xlfn.IFS(AQ22="","",AQ22="L",1,AQ22="M",2,AQ22="H",3)</f>
        <v>1</v>
      </c>
      <c r="AS22" s="1" t="str">
        <f>IF('Basic Information "data entry"'!AF22="","",'Basic Information "data entry"'!AF22)</f>
        <v>2c</v>
      </c>
      <c r="AT22" s="1" t="str">
        <f>IF('Basic Information "data entry"'!AG22="","",'Basic Information "data entry"'!AG22)</f>
        <v>H</v>
      </c>
      <c r="AU22" s="2" cm="1">
        <f t="array" ref="AU22">_xlfn.IFS(AT22="","",AT22="L",1,AT22="M",2,AT22="H",3)</f>
        <v>3</v>
      </c>
      <c r="AV22" s="1" t="str">
        <f>IF('Basic Information "data entry"'!AH22="","",'Basic Information "data entry"'!AH22)</f>
        <v>1g</v>
      </c>
      <c r="AW22" s="1" t="str">
        <f>IF('Basic Information "data entry"'!AI22="","",'Basic Information "data entry"'!AI22)</f>
        <v>M</v>
      </c>
      <c r="AX22" s="2" cm="1">
        <f t="array" ref="AX22">_xlfn.IFS(AW22="","",AW22="L",1,AW22="M",2,AW22="H",3)</f>
        <v>2</v>
      </c>
      <c r="AY22" s="1" t="str">
        <f>IF('Basic Information "data entry"'!AJ22="","",'Basic Information "data entry"'!AJ22)</f>
        <v>2g</v>
      </c>
      <c r="AZ22" s="1" t="str">
        <f>IF('Basic Information "data entry"'!AK22="","",'Basic Information "data entry"'!AK22)</f>
        <v>L</v>
      </c>
      <c r="BA22" s="2" cm="1">
        <f t="array" ref="BA22">_xlfn.IFS(AZ22="","",AZ22="L",1,AZ22="M",2,AZ22="H",3)</f>
        <v>1</v>
      </c>
      <c r="BB22" s="1" t="str">
        <f>IF('Basic Information "data entry"'!AL22="","",'Basic Information "data entry"'!AL22)</f>
        <v>1e</v>
      </c>
      <c r="BC22" s="1" t="str">
        <f>IF('Basic Information "data entry"'!AM22="","",'Basic Information "data entry"'!AM22)</f>
        <v>L</v>
      </c>
      <c r="BD22" s="2" cm="1">
        <f t="array" ref="BD22">_xlfn.IFS(BC22="","",BC22="L",1,BC22="M",2,BC22="H",3)</f>
        <v>1</v>
      </c>
      <c r="BE22" s="1" t="str">
        <f>IF('Basic Information "data entry"'!AN22="","",'Basic Information "data entry"'!AN22)</f>
        <v>4e</v>
      </c>
      <c r="BF22" s="1" t="str">
        <f>IF('Basic Information "data entry"'!AO22="","",'Basic Information "data entry"'!AO22)</f>
        <v>M</v>
      </c>
      <c r="BG22" s="2" cm="1">
        <f t="array" ref="BG22">_xlfn.IFS(BF22="","",BF22="L",1,BF22="M",2,BF22="H",3)</f>
        <v>2</v>
      </c>
      <c r="BH22" s="1" t="str">
        <f>IF('Basic Information "data entry"'!AP22="","",'Basic Information "data entry"'!AP22)</f>
        <v>5f</v>
      </c>
      <c r="BI22" s="1" t="str">
        <f>IF('Basic Information "data entry"'!AQ22="","",'Basic Information "data entry"'!AQ22)</f>
        <v>L</v>
      </c>
      <c r="BJ22" s="2" cm="1">
        <f t="array" ref="BJ22">_xlfn.IFS(BI22="","",BI22="L",1,BI22="M",2,BI22="H",3)</f>
        <v>1</v>
      </c>
      <c r="BK22" s="1" t="str">
        <f>IF('Basic Information "data entry"'!AR22="","",'Basic Information "data entry"'!AR22)</f>
        <v>1d</v>
      </c>
      <c r="BL22" s="1" t="str">
        <f>IF('Basic Information "data entry"'!AS22="","",'Basic Information "data entry"'!AS22)</f>
        <v>M</v>
      </c>
      <c r="BM22" s="2" cm="1">
        <f t="array" ref="BM22">_xlfn.IFS(BL22="","",BL22="L",1,BL22="M",2,BL22="H",3)</f>
        <v>2</v>
      </c>
      <c r="BN22" s="1" t="str">
        <f>IF('Basic Information "data entry"'!AT22="","",'Basic Information "data entry"'!AT22)</f>
        <v>4a</v>
      </c>
      <c r="BO22" s="1" t="str">
        <f>IF('Basic Information "data entry"'!AU22="","",'Basic Information "data entry"'!AU22)</f>
        <v>L</v>
      </c>
      <c r="BP22" s="2" cm="1">
        <f t="array" ref="BP22">_xlfn.IFS(BO22="","",BO22="L",1,BO22="M",2,BO22="H",3)</f>
        <v>1</v>
      </c>
      <c r="BQ22" s="1" t="str">
        <f>IF('Basic Information "data entry"'!AV22="","",'Basic Information "data entry"'!AV22)</f>
        <v>6g</v>
      </c>
      <c r="BR22" s="1" t="str">
        <f>IF('Basic Information "data entry"'!AW22="","",'Basic Information "data entry"'!AW22)</f>
        <v>L</v>
      </c>
      <c r="BS22" s="2" cm="1">
        <f t="array" ref="BS22">_xlfn.IFS(BR22="","",BR22="L",1,BR22="M",2,BR22="H",3)</f>
        <v>1</v>
      </c>
      <c r="BT22" s="1" t="str">
        <f>IF('Basic Information "data entry"'!AX22="","",'Basic Information "data entry"'!AX22)</f>
        <v>2d</v>
      </c>
      <c r="BU22" s="1" t="str">
        <f>IF('Basic Information "data entry"'!AY22="","",'Basic Information "data entry"'!AY22)</f>
        <v>M</v>
      </c>
      <c r="BV22" s="2" cm="1">
        <f t="array" ref="BV22">_xlfn.IFS(BU22="","",BU22="L",1,BU22="M",2,BU22="H",3)</f>
        <v>2</v>
      </c>
      <c r="BW22" s="1" t="str">
        <f>IF('Basic Information "data entry"'!AZ22="","",'Basic Information "data entry"'!AZ22)</f>
        <v>5c</v>
      </c>
      <c r="BX22" s="1" t="str">
        <f>IF('Basic Information "data entry"'!BA22="","",'Basic Information "data entry"'!BA22)</f>
        <v>L</v>
      </c>
      <c r="BY22" s="2" cm="1">
        <f t="array" ref="BY22">_xlfn.IFS(BX22="","",BX22="L",1,BX22="M",2,BX22="H",3)</f>
        <v>1</v>
      </c>
      <c r="CB22" s="19" t="str">
        <f t="shared" si="0"/>
        <v/>
      </c>
      <c r="CC22" s="19" t="str">
        <f t="shared" si="1"/>
        <v/>
      </c>
      <c r="CD22" s="19" t="str">
        <f t="shared" si="2"/>
        <v/>
      </c>
      <c r="CE22" s="19" t="str">
        <f t="shared" si="3"/>
        <v/>
      </c>
      <c r="CF22" s="10" t="str">
        <f t="shared" si="4"/>
        <v/>
      </c>
      <c r="CG22" s="10" t="str">
        <f t="shared" si="5"/>
        <v/>
      </c>
      <c r="CH22" s="10" t="str">
        <f t="shared" si="6"/>
        <v/>
      </c>
      <c r="CI22" s="10" t="str">
        <f t="shared" si="7"/>
        <v/>
      </c>
      <c r="CJ22" s="19" t="str">
        <f t="shared" si="8"/>
        <v/>
      </c>
      <c r="CK22" s="19" t="str">
        <f t="shared" si="9"/>
        <v/>
      </c>
      <c r="CL22" s="19" t="str">
        <f t="shared" si="10"/>
        <v/>
      </c>
      <c r="CM22" s="19" t="str">
        <f t="shared" si="11"/>
        <v/>
      </c>
      <c r="CN22" s="10" t="str">
        <f t="shared" si="12"/>
        <v/>
      </c>
      <c r="CO22" s="10" t="str">
        <f t="shared" si="13"/>
        <v/>
      </c>
      <c r="CP22" s="10" t="str">
        <f t="shared" si="14"/>
        <v/>
      </c>
      <c r="CQ22" s="10" t="str">
        <f t="shared" si="15"/>
        <v/>
      </c>
    </row>
    <row r="23" spans="1:95">
      <c r="A23" s="7">
        <f>'Basic Information "data entry"'!A23</f>
        <v>19</v>
      </c>
      <c r="B23" s="1" t="str">
        <f>IF('Basic Information "data entry"'!B23="","",'Basic Information "data entry"'!B23)</f>
        <v/>
      </c>
      <c r="C23" s="1" t="str">
        <f>IF('Basic Information "data entry"'!C23="","",'Basic Information "data entry"'!C23)</f>
        <v/>
      </c>
      <c r="D23" s="39" t="str">
        <f>IF('Basic Information "data entry"'!D23="","",'Basic Information "data entry"'!D23)</f>
        <v/>
      </c>
      <c r="E23" s="39" t="str">
        <f>IF('Basic Information "data entry"'!E23="","",'Basic Information "data entry"'!E23)</f>
        <v/>
      </c>
      <c r="F23" s="1" t="str">
        <f>IF('Basic Information "data entry"'!F23="","",'Basic Information "data entry"'!F23)</f>
        <v>2g</v>
      </c>
      <c r="G23" s="1" t="str">
        <f>IF('Basic Information "data entry"'!G23="","",'Basic Information "data entry"'!G23)</f>
        <v>M</v>
      </c>
      <c r="H23" s="2" cm="1">
        <f t="array" ref="H23">_xlfn.IFS(G23="","",G23="L",1,G23="M",2,G23="H",3)</f>
        <v>2</v>
      </c>
      <c r="I23" s="1" t="str">
        <f>IF('Basic Information "data entry"'!H23="","",'Basic Information "data entry"'!H23)</f>
        <v>6c</v>
      </c>
      <c r="J23" s="1" t="str">
        <f>IF('Basic Information "data entry"'!I23="","",'Basic Information "data entry"'!I23)</f>
        <v>L</v>
      </c>
      <c r="K23" s="2" cm="1">
        <f t="array" ref="K23">_xlfn.IFS(J23="","",J23="L",1,J23="M",2,J23="H",3)</f>
        <v>1</v>
      </c>
      <c r="L23" s="1" t="str">
        <f>IF('Basic Information "data entry"'!J23="","",'Basic Information "data entry"'!J23)</f>
        <v>5f</v>
      </c>
      <c r="M23" s="1" t="str">
        <f>IF('Basic Information "data entry"'!K23="","",'Basic Information "data entry"'!K23)</f>
        <v>M</v>
      </c>
      <c r="N23" s="2" cm="1">
        <f t="array" ref="N23">_xlfn.IFS(M23="","",M23="L",1,M23="M",2,M23="H",3)</f>
        <v>2</v>
      </c>
      <c r="O23" s="1" t="str">
        <f>IF('Basic Information "data entry"'!L23="","",'Basic Information "data entry"'!L23)</f>
        <v>2d</v>
      </c>
      <c r="P23" s="1" t="str">
        <f>IF('Basic Information "data entry"'!M23="","",'Basic Information "data entry"'!M23)</f>
        <v>L</v>
      </c>
      <c r="Q23" s="2" cm="1">
        <f t="array" ref="Q23">_xlfn.IFS(P23="","",P23="L",1,P23="M",2,P23="H",3)</f>
        <v>1</v>
      </c>
      <c r="R23" s="1" t="str">
        <f>IF('Basic Information "data entry"'!N23="","",'Basic Information "data entry"'!N23)</f>
        <v>6c</v>
      </c>
      <c r="S23" s="1" t="str">
        <f>IF('Basic Information "data entry"'!O23="","",'Basic Information "data entry"'!O23)</f>
        <v>L</v>
      </c>
      <c r="T23" s="2" cm="1">
        <f t="array" ref="T23">_xlfn.IFS(S23="","",S23="L",1,S23="M",2,S23="H",3)</f>
        <v>1</v>
      </c>
      <c r="U23" s="1" t="str">
        <f>IF('Basic Information "data entry"'!P23="","",'Basic Information "data entry"'!P23)</f>
        <v>3a</v>
      </c>
      <c r="V23" s="1" t="str">
        <f>IF('Basic Information "data entry"'!Q23="","",'Basic Information "data entry"'!Q23)</f>
        <v>H</v>
      </c>
      <c r="W23" s="2" cm="1">
        <f t="array" ref="W23">_xlfn.IFS(V23="","",V23="L",1,V23="M",2,V23="H",3)</f>
        <v>3</v>
      </c>
      <c r="X23" s="1" t="str">
        <f>IF('Basic Information "data entry"'!R23="","",'Basic Information "data entry"'!R23)</f>
        <v>6e</v>
      </c>
      <c r="Y23" s="1" t="str">
        <f>IF('Basic Information "data entry"'!S23="","",'Basic Information "data entry"'!S23)</f>
        <v>H</v>
      </c>
      <c r="Z23" s="2" cm="1">
        <f t="array" ref="Z23">_xlfn.IFS(Y23="","",Y23="L",1,Y23="M",2,Y23="H",3)</f>
        <v>3</v>
      </c>
      <c r="AA23" s="1" t="str">
        <f>IF('Basic Information "data entry"'!T23="","",'Basic Information "data entry"'!T23)</f>
        <v>3a</v>
      </c>
      <c r="AB23" s="1" t="str">
        <f>IF('Basic Information "data entry"'!U23="","",'Basic Information "data entry"'!U23)</f>
        <v>L</v>
      </c>
      <c r="AC23" s="2" cm="1">
        <f t="array" ref="AC23">_xlfn.IFS(AB23="","",AB23="L",1,AB23="M",2,AB23="H",3)</f>
        <v>1</v>
      </c>
      <c r="AD23" s="1" t="str">
        <f>IF('Basic Information "data entry"'!V23="","",'Basic Information "data entry"'!V23)</f>
        <v>1c</v>
      </c>
      <c r="AE23" s="1" t="str">
        <f>IF('Basic Information "data entry"'!W23="","",'Basic Information "data entry"'!W23)</f>
        <v>M</v>
      </c>
      <c r="AF23" s="2" cm="1">
        <f t="array" ref="AF23">_xlfn.IFS(AE23="","",AE23="L",1,AE23="M",2,AE23="H",3)</f>
        <v>2</v>
      </c>
      <c r="AG23" s="1" t="str">
        <f>IF('Basic Information "data entry"'!X23="","",'Basic Information "data entry"'!X23)</f>
        <v>2f</v>
      </c>
      <c r="AH23" s="1" t="str">
        <f>IF('Basic Information "data entry"'!Y23="","",'Basic Information "data entry"'!Y23)</f>
        <v>M</v>
      </c>
      <c r="AI23" s="2" cm="1">
        <f t="array" ref="AI23">_xlfn.IFS(AH23="","",AH23="L",1,AH23="M",2,AH23="H",3)</f>
        <v>2</v>
      </c>
      <c r="AJ23" s="1" t="str">
        <f>IF('Basic Information "data entry"'!Z23="","",'Basic Information "data entry"'!Z23)</f>
        <v>6f</v>
      </c>
      <c r="AK23" s="1" t="str">
        <f>IF('Basic Information "data entry"'!AA23="","",'Basic Information "data entry"'!AA23)</f>
        <v>M</v>
      </c>
      <c r="AL23" s="2" cm="1">
        <f t="array" ref="AL23">_xlfn.IFS(AK23="","",AK23="L",1,AK23="M",2,AK23="H",3)</f>
        <v>2</v>
      </c>
      <c r="AM23" s="1" t="str">
        <f>IF('Basic Information "data entry"'!AB23="","",'Basic Information "data entry"'!AB23)</f>
        <v>1d</v>
      </c>
      <c r="AN23" s="1" t="str">
        <f>IF('Basic Information "data entry"'!AC23="","",'Basic Information "data entry"'!AC23)</f>
        <v>L</v>
      </c>
      <c r="AO23" s="2" cm="1">
        <f t="array" ref="AO23">_xlfn.IFS(AN23="","",AN23="L",1,AN23="M",2,AN23="H",3)</f>
        <v>1</v>
      </c>
      <c r="AP23" s="1" t="str">
        <f>IF('Basic Information "data entry"'!AD23="","",'Basic Information "data entry"'!AD23)</f>
        <v>6b</v>
      </c>
      <c r="AQ23" s="1" t="str">
        <f>IF('Basic Information "data entry"'!AE23="","",'Basic Information "data entry"'!AE23)</f>
        <v>L</v>
      </c>
      <c r="AR23" s="2" cm="1">
        <f t="array" ref="AR23">_xlfn.IFS(AQ23="","",AQ23="L",1,AQ23="M",2,AQ23="H",3)</f>
        <v>1</v>
      </c>
      <c r="AS23" s="1" t="str">
        <f>IF('Basic Information "data entry"'!AF23="","",'Basic Information "data entry"'!AF23)</f>
        <v>3d</v>
      </c>
      <c r="AT23" s="1" t="str">
        <f>IF('Basic Information "data entry"'!AG23="","",'Basic Information "data entry"'!AG23)</f>
        <v>L</v>
      </c>
      <c r="AU23" s="2" cm="1">
        <f t="array" ref="AU23">_xlfn.IFS(AT23="","",AT23="L",1,AT23="M",2,AT23="H",3)</f>
        <v>1</v>
      </c>
      <c r="AV23" s="1" t="str">
        <f>IF('Basic Information "data entry"'!AH23="","",'Basic Information "data entry"'!AH23)</f>
        <v>5g</v>
      </c>
      <c r="AW23" s="1" t="str">
        <f>IF('Basic Information "data entry"'!AI23="","",'Basic Information "data entry"'!AI23)</f>
        <v>M</v>
      </c>
      <c r="AX23" s="2" cm="1">
        <f t="array" ref="AX23">_xlfn.IFS(AW23="","",AW23="L",1,AW23="M",2,AW23="H",3)</f>
        <v>2</v>
      </c>
      <c r="AY23" s="1" t="str">
        <f>IF('Basic Information "data entry"'!AJ23="","",'Basic Information "data entry"'!AJ23)</f>
        <v>4f</v>
      </c>
      <c r="AZ23" s="1" t="str">
        <f>IF('Basic Information "data entry"'!AK23="","",'Basic Information "data entry"'!AK23)</f>
        <v>L</v>
      </c>
      <c r="BA23" s="2" cm="1">
        <f t="array" ref="BA23">_xlfn.IFS(AZ23="","",AZ23="L",1,AZ23="M",2,AZ23="H",3)</f>
        <v>1</v>
      </c>
      <c r="BB23" s="1" t="str">
        <f>IF('Basic Information "data entry"'!AL23="","",'Basic Information "data entry"'!AL23)</f>
        <v>1c</v>
      </c>
      <c r="BC23" s="1" t="str">
        <f>IF('Basic Information "data entry"'!AM23="","",'Basic Information "data entry"'!AM23)</f>
        <v>H</v>
      </c>
      <c r="BD23" s="2" cm="1">
        <f t="array" ref="BD23">_xlfn.IFS(BC23="","",BC23="L",1,BC23="M",2,BC23="H",3)</f>
        <v>3</v>
      </c>
      <c r="BE23" s="1" t="str">
        <f>IF('Basic Information "data entry"'!AN23="","",'Basic Information "data entry"'!AN23)</f>
        <v>6d</v>
      </c>
      <c r="BF23" s="1" t="str">
        <f>IF('Basic Information "data entry"'!AO23="","",'Basic Information "data entry"'!AO23)</f>
        <v>M</v>
      </c>
      <c r="BG23" s="2" cm="1">
        <f t="array" ref="BG23">_xlfn.IFS(BF23="","",BF23="L",1,BF23="M",2,BF23="H",3)</f>
        <v>2</v>
      </c>
      <c r="BH23" s="1" t="str">
        <f>IF('Basic Information "data entry"'!AP23="","",'Basic Information "data entry"'!AP23)</f>
        <v>5c</v>
      </c>
      <c r="BI23" s="1" t="str">
        <f>IF('Basic Information "data entry"'!AQ23="","",'Basic Information "data entry"'!AQ23)</f>
        <v>L</v>
      </c>
      <c r="BJ23" s="2" cm="1">
        <f t="array" ref="BJ23">_xlfn.IFS(BI23="","",BI23="L",1,BI23="M",2,BI23="H",3)</f>
        <v>1</v>
      </c>
      <c r="BK23" s="1" t="str">
        <f>IF('Basic Information "data entry"'!AR23="","",'Basic Information "data entry"'!AR23)</f>
        <v>6a</v>
      </c>
      <c r="BL23" s="1" t="str">
        <f>IF('Basic Information "data entry"'!AS23="","",'Basic Information "data entry"'!AS23)</f>
        <v>M</v>
      </c>
      <c r="BM23" s="2" cm="1">
        <f t="array" ref="BM23">_xlfn.IFS(BL23="","",BL23="L",1,BL23="M",2,BL23="H",3)</f>
        <v>2</v>
      </c>
      <c r="BN23" s="1" t="str">
        <f>IF('Basic Information "data entry"'!AT23="","",'Basic Information "data entry"'!AT23)</f>
        <v>2a</v>
      </c>
      <c r="BO23" s="1" t="str">
        <f>IF('Basic Information "data entry"'!AU23="","",'Basic Information "data entry"'!AU23)</f>
        <v>M</v>
      </c>
      <c r="BP23" s="2" cm="1">
        <f t="array" ref="BP23">_xlfn.IFS(BO23="","",BO23="L",1,BO23="M",2,BO23="H",3)</f>
        <v>2</v>
      </c>
      <c r="BQ23" s="1" t="str">
        <f>IF('Basic Information "data entry"'!AV23="","",'Basic Information "data entry"'!AV23)</f>
        <v>5b</v>
      </c>
      <c r="BR23" s="1" t="str">
        <f>IF('Basic Information "data entry"'!AW23="","",'Basic Information "data entry"'!AW23)</f>
        <v>M</v>
      </c>
      <c r="BS23" s="2" cm="1">
        <f t="array" ref="BS23">_xlfn.IFS(BR23="","",BR23="L",1,BR23="M",2,BR23="H",3)</f>
        <v>2</v>
      </c>
      <c r="BT23" s="1" t="str">
        <f>IF('Basic Information "data entry"'!AX23="","",'Basic Information "data entry"'!AX23)</f>
        <v>3c</v>
      </c>
      <c r="BU23" s="1" t="str">
        <f>IF('Basic Information "data entry"'!AY23="","",'Basic Information "data entry"'!AY23)</f>
        <v>L</v>
      </c>
      <c r="BV23" s="2" cm="1">
        <f t="array" ref="BV23">_xlfn.IFS(BU23="","",BU23="L",1,BU23="M",2,BU23="H",3)</f>
        <v>1</v>
      </c>
      <c r="BW23" s="1" t="str">
        <f>IF('Basic Information "data entry"'!AZ23="","",'Basic Information "data entry"'!AZ23)</f>
        <v>1g</v>
      </c>
      <c r="BX23" s="1" t="str">
        <f>IF('Basic Information "data entry"'!BA23="","",'Basic Information "data entry"'!BA23)</f>
        <v>L</v>
      </c>
      <c r="BY23" s="2" cm="1">
        <f t="array" ref="BY23">_xlfn.IFS(BX23="","",BX23="L",1,BX23="M",2,BX23="H",3)</f>
        <v>1</v>
      </c>
      <c r="CB23" s="19" t="str">
        <f t="shared" si="0"/>
        <v/>
      </c>
      <c r="CC23" s="19" t="str">
        <f t="shared" si="1"/>
        <v/>
      </c>
      <c r="CD23" s="19" t="str">
        <f t="shared" si="2"/>
        <v/>
      </c>
      <c r="CE23" s="19" t="str">
        <f t="shared" si="3"/>
        <v/>
      </c>
      <c r="CF23" s="10" t="str">
        <f t="shared" si="4"/>
        <v/>
      </c>
      <c r="CG23" s="10" t="str">
        <f t="shared" si="5"/>
        <v/>
      </c>
      <c r="CH23" s="10" t="str">
        <f t="shared" si="6"/>
        <v/>
      </c>
      <c r="CI23" s="10" t="str">
        <f t="shared" si="7"/>
        <v/>
      </c>
      <c r="CJ23" s="19" t="str">
        <f t="shared" si="8"/>
        <v/>
      </c>
      <c r="CK23" s="19" t="str">
        <f t="shared" si="9"/>
        <v/>
      </c>
      <c r="CL23" s="19" t="str">
        <f t="shared" si="10"/>
        <v/>
      </c>
      <c r="CM23" s="19" t="str">
        <f t="shared" si="11"/>
        <v/>
      </c>
      <c r="CN23" s="10" t="str">
        <f t="shared" si="12"/>
        <v/>
      </c>
      <c r="CO23" s="10" t="str">
        <f t="shared" si="13"/>
        <v/>
      </c>
      <c r="CP23" s="10" t="str">
        <f t="shared" si="14"/>
        <v/>
      </c>
      <c r="CQ23" s="10" t="str">
        <f t="shared" si="15"/>
        <v/>
      </c>
    </row>
    <row r="24" spans="1:95">
      <c r="A24" s="7">
        <f>'Basic Information "data entry"'!A24</f>
        <v>20</v>
      </c>
      <c r="B24" s="1" t="str">
        <f>IF('Basic Information "data entry"'!B24="","",'Basic Information "data entry"'!B24)</f>
        <v/>
      </c>
      <c r="C24" s="1" t="str">
        <f>IF('Basic Information "data entry"'!C24="","",'Basic Information "data entry"'!C24)</f>
        <v/>
      </c>
      <c r="D24" s="39" t="str">
        <f>IF('Basic Information "data entry"'!D24="","",'Basic Information "data entry"'!D24)</f>
        <v/>
      </c>
      <c r="E24" s="39" t="str">
        <f>IF('Basic Information "data entry"'!E24="","",'Basic Information "data entry"'!E24)</f>
        <v/>
      </c>
      <c r="F24" s="1" t="str">
        <f>IF('Basic Information "data entry"'!F24="","",'Basic Information "data entry"'!F24)</f>
        <v>6e</v>
      </c>
      <c r="G24" s="1" t="str">
        <f>IF('Basic Information "data entry"'!G24="","",'Basic Information "data entry"'!G24)</f>
        <v>L</v>
      </c>
      <c r="H24" s="2" cm="1">
        <f t="array" ref="H24">_xlfn.IFS(G24="","",G24="L",1,G24="M",2,G24="H",3)</f>
        <v>1</v>
      </c>
      <c r="I24" s="1" t="str">
        <f>IF('Basic Information "data entry"'!H24="","",'Basic Information "data entry"'!H24)</f>
        <v>1e</v>
      </c>
      <c r="J24" s="1" t="str">
        <f>IF('Basic Information "data entry"'!I24="","",'Basic Information "data entry"'!I24)</f>
        <v>L</v>
      </c>
      <c r="K24" s="2" cm="1">
        <f t="array" ref="K24">_xlfn.IFS(J24="","",J24="L",1,J24="M",2,J24="H",3)</f>
        <v>1</v>
      </c>
      <c r="L24" s="1" t="str">
        <f>IF('Basic Information "data entry"'!J24="","",'Basic Information "data entry"'!J24)</f>
        <v>2f</v>
      </c>
      <c r="M24" s="1" t="str">
        <f>IF('Basic Information "data entry"'!K24="","",'Basic Information "data entry"'!K24)</f>
        <v>L</v>
      </c>
      <c r="N24" s="2" cm="1">
        <f t="array" ref="N24">_xlfn.IFS(M24="","",M24="L",1,M24="M",2,M24="H",3)</f>
        <v>1</v>
      </c>
      <c r="O24" s="1" t="str">
        <f>IF('Basic Information "data entry"'!L24="","",'Basic Information "data entry"'!L24)</f>
        <v>3f</v>
      </c>
      <c r="P24" s="1" t="str">
        <f>IF('Basic Information "data entry"'!M24="","",'Basic Information "data entry"'!M24)</f>
        <v>H</v>
      </c>
      <c r="Q24" s="2" cm="1">
        <f t="array" ref="Q24">_xlfn.IFS(P24="","",P24="L",1,P24="M",2,P24="H",3)</f>
        <v>3</v>
      </c>
      <c r="R24" s="1" t="str">
        <f>IF('Basic Information "data entry"'!N24="","",'Basic Information "data entry"'!N24)</f>
        <v>1g</v>
      </c>
      <c r="S24" s="1" t="str">
        <f>IF('Basic Information "data entry"'!O24="","",'Basic Information "data entry"'!O24)</f>
        <v>M</v>
      </c>
      <c r="T24" s="2" cm="1">
        <f t="array" ref="T24">_xlfn.IFS(S24="","",S24="L",1,S24="M",2,S24="H",3)</f>
        <v>2</v>
      </c>
      <c r="U24" s="1" t="str">
        <f>IF('Basic Information "data entry"'!P24="","",'Basic Information "data entry"'!P24)</f>
        <v>5b</v>
      </c>
      <c r="V24" s="1" t="str">
        <f>IF('Basic Information "data entry"'!Q24="","",'Basic Information "data entry"'!Q24)</f>
        <v>L</v>
      </c>
      <c r="W24" s="2" cm="1">
        <f t="array" ref="W24">_xlfn.IFS(V24="","",V24="L",1,V24="M",2,V24="H",3)</f>
        <v>1</v>
      </c>
      <c r="X24" s="1" t="str">
        <f>IF('Basic Information "data entry"'!R24="","",'Basic Information "data entry"'!R24)</f>
        <v>2d</v>
      </c>
      <c r="Y24" s="1" t="str">
        <f>IF('Basic Information "data entry"'!S24="","",'Basic Information "data entry"'!S24)</f>
        <v>M</v>
      </c>
      <c r="Z24" s="2" cm="1">
        <f t="array" ref="Z24">_xlfn.IFS(Y24="","",Y24="L",1,Y24="M",2,Y24="H",3)</f>
        <v>2</v>
      </c>
      <c r="AA24" s="1" t="str">
        <f>IF('Basic Information "data entry"'!T24="","",'Basic Information "data entry"'!T24)</f>
        <v>3f</v>
      </c>
      <c r="AB24" s="1" t="str">
        <f>IF('Basic Information "data entry"'!U24="","",'Basic Information "data entry"'!U24)</f>
        <v>H</v>
      </c>
      <c r="AC24" s="2" cm="1">
        <f t="array" ref="AC24">_xlfn.IFS(AB24="","",AB24="L",1,AB24="M",2,AB24="H",3)</f>
        <v>3</v>
      </c>
      <c r="AD24" s="1" t="str">
        <f>IF('Basic Information "data entry"'!V24="","",'Basic Information "data entry"'!V24)</f>
        <v>4b</v>
      </c>
      <c r="AE24" s="1" t="str">
        <f>IF('Basic Information "data entry"'!W24="","",'Basic Information "data entry"'!W24)</f>
        <v>M</v>
      </c>
      <c r="AF24" s="2" cm="1">
        <f t="array" ref="AF24">_xlfn.IFS(AE24="","",AE24="L",1,AE24="M",2,AE24="H",3)</f>
        <v>2</v>
      </c>
      <c r="AG24" s="1" t="str">
        <f>IF('Basic Information "data entry"'!X24="","",'Basic Information "data entry"'!X24)</f>
        <v>5b</v>
      </c>
      <c r="AH24" s="1" t="str">
        <f>IF('Basic Information "data entry"'!Y24="","",'Basic Information "data entry"'!Y24)</f>
        <v>L</v>
      </c>
      <c r="AI24" s="2" cm="1">
        <f t="array" ref="AI24">_xlfn.IFS(AH24="","",AH24="L",1,AH24="M",2,AH24="H",3)</f>
        <v>1</v>
      </c>
      <c r="AJ24" s="1" t="str">
        <f>IF('Basic Information "data entry"'!Z24="","",'Basic Information "data entry"'!Z24)</f>
        <v>4a</v>
      </c>
      <c r="AK24" s="1" t="str">
        <f>IF('Basic Information "data entry"'!AA24="","",'Basic Information "data entry"'!AA24)</f>
        <v>L</v>
      </c>
      <c r="AL24" s="2" cm="1">
        <f t="array" ref="AL24">_xlfn.IFS(AK24="","",AK24="L",1,AK24="M",2,AK24="H",3)</f>
        <v>1</v>
      </c>
      <c r="AM24" s="1" t="str">
        <f>IF('Basic Information "data entry"'!AB24="","",'Basic Information "data entry"'!AB24)</f>
        <v>2d</v>
      </c>
      <c r="AN24" s="1" t="str">
        <f>IF('Basic Information "data entry"'!AC24="","",'Basic Information "data entry"'!AC24)</f>
        <v>L</v>
      </c>
      <c r="AO24" s="2" cm="1">
        <f t="array" ref="AO24">_xlfn.IFS(AN24="","",AN24="L",1,AN24="M",2,AN24="H",3)</f>
        <v>1</v>
      </c>
      <c r="AP24" s="1" t="str">
        <f>IF('Basic Information "data entry"'!AD24="","",'Basic Information "data entry"'!AD24)</f>
        <v>3g</v>
      </c>
      <c r="AQ24" s="1" t="str">
        <f>IF('Basic Information "data entry"'!AE24="","",'Basic Information "data entry"'!AE24)</f>
        <v>L</v>
      </c>
      <c r="AR24" s="2" cm="1">
        <f t="array" ref="AR24">_xlfn.IFS(AQ24="","",AQ24="L",1,AQ24="M",2,AQ24="H",3)</f>
        <v>1</v>
      </c>
      <c r="AS24" s="1" t="str">
        <f>IF('Basic Information "data entry"'!AF24="","",'Basic Information "data entry"'!AF24)</f>
        <v>1b</v>
      </c>
      <c r="AT24" s="1" t="str">
        <f>IF('Basic Information "data entry"'!AG24="","",'Basic Information "data entry"'!AG24)</f>
        <v>L</v>
      </c>
      <c r="AU24" s="2" cm="1">
        <f t="array" ref="AU24">_xlfn.IFS(AT24="","",AT24="L",1,AT24="M",2,AT24="H",3)</f>
        <v>1</v>
      </c>
      <c r="AV24" s="1" t="str">
        <f>IF('Basic Information "data entry"'!AH24="","",'Basic Information "data entry"'!AH24)</f>
        <v>2e</v>
      </c>
      <c r="AW24" s="1" t="str">
        <f>IF('Basic Information "data entry"'!AI24="","",'Basic Information "data entry"'!AI24)</f>
        <v>M</v>
      </c>
      <c r="AX24" s="2" cm="1">
        <f t="array" ref="AX24">_xlfn.IFS(AW24="","",AW24="L",1,AW24="M",2,AW24="H",3)</f>
        <v>2</v>
      </c>
      <c r="AY24" s="1" t="str">
        <f>IF('Basic Information "data entry"'!AJ24="","",'Basic Information "data entry"'!AJ24)</f>
        <v>4g</v>
      </c>
      <c r="AZ24" s="1" t="str">
        <f>IF('Basic Information "data entry"'!AK24="","",'Basic Information "data entry"'!AK24)</f>
        <v>M</v>
      </c>
      <c r="BA24" s="2" cm="1">
        <f t="array" ref="BA24">_xlfn.IFS(AZ24="","",AZ24="L",1,AZ24="M",2,AZ24="H",3)</f>
        <v>2</v>
      </c>
      <c r="BB24" s="1" t="str">
        <f>IF('Basic Information "data entry"'!AL24="","",'Basic Information "data entry"'!AL24)</f>
        <v>3f</v>
      </c>
      <c r="BC24" s="1" t="str">
        <f>IF('Basic Information "data entry"'!AM24="","",'Basic Information "data entry"'!AM24)</f>
        <v>M</v>
      </c>
      <c r="BD24" s="2" cm="1">
        <f t="array" ref="BD24">_xlfn.IFS(BC24="","",BC24="L",1,BC24="M",2,BC24="H",3)</f>
        <v>2</v>
      </c>
      <c r="BE24" s="1" t="str">
        <f>IF('Basic Information "data entry"'!AN24="","",'Basic Information "data entry"'!AN24)</f>
        <v>5e</v>
      </c>
      <c r="BF24" s="1" t="str">
        <f>IF('Basic Information "data entry"'!AO24="","",'Basic Information "data entry"'!AO24)</f>
        <v>L</v>
      </c>
      <c r="BG24" s="2" cm="1">
        <f t="array" ref="BG24">_xlfn.IFS(BF24="","",BF24="L",1,BF24="M",2,BF24="H",3)</f>
        <v>1</v>
      </c>
      <c r="BH24" s="1" t="str">
        <f>IF('Basic Information "data entry"'!AP24="","",'Basic Information "data entry"'!AP24)</f>
        <v>2d</v>
      </c>
      <c r="BI24" s="1" t="str">
        <f>IF('Basic Information "data entry"'!AQ24="","",'Basic Information "data entry"'!AQ24)</f>
        <v>M</v>
      </c>
      <c r="BJ24" s="2" cm="1">
        <f t="array" ref="BJ24">_xlfn.IFS(BI24="","",BI24="L",1,BI24="M",2,BI24="H",3)</f>
        <v>2</v>
      </c>
      <c r="BK24" s="1" t="str">
        <f>IF('Basic Information "data entry"'!AR24="","",'Basic Information "data entry"'!AR24)</f>
        <v>4b</v>
      </c>
      <c r="BL24" s="1" t="str">
        <f>IF('Basic Information "data entry"'!AS24="","",'Basic Information "data entry"'!AS24)</f>
        <v>L</v>
      </c>
      <c r="BM24" s="2" cm="1">
        <f t="array" ref="BM24">_xlfn.IFS(BL24="","",BL24="L",1,BL24="M",2,BL24="H",3)</f>
        <v>1</v>
      </c>
      <c r="BN24" s="1" t="str">
        <f>IF('Basic Information "data entry"'!AT24="","",'Basic Information "data entry"'!AT24)</f>
        <v>6e</v>
      </c>
      <c r="BO24" s="1" t="str">
        <f>IF('Basic Information "data entry"'!AU24="","",'Basic Information "data entry"'!AU24)</f>
        <v>M</v>
      </c>
      <c r="BP24" s="2" cm="1">
        <f t="array" ref="BP24">_xlfn.IFS(BO24="","",BO24="L",1,BO24="M",2,BO24="H",3)</f>
        <v>2</v>
      </c>
      <c r="BQ24" s="1" t="str">
        <f>IF('Basic Information "data entry"'!AV24="","",'Basic Information "data entry"'!AV24)</f>
        <v>6a</v>
      </c>
      <c r="BR24" s="1" t="str">
        <f>IF('Basic Information "data entry"'!AW24="","",'Basic Information "data entry"'!AW24)</f>
        <v>M</v>
      </c>
      <c r="BS24" s="2" cm="1">
        <f t="array" ref="BS24">_xlfn.IFS(BR24="","",BR24="L",1,BR24="M",2,BR24="H",3)</f>
        <v>2</v>
      </c>
      <c r="BT24" s="1" t="str">
        <f>IF('Basic Information "data entry"'!AX24="","",'Basic Information "data entry"'!AX24)</f>
        <v>4f</v>
      </c>
      <c r="BU24" s="1" t="str">
        <f>IF('Basic Information "data entry"'!AY24="","",'Basic Information "data entry"'!AY24)</f>
        <v>L</v>
      </c>
      <c r="BV24" s="2" cm="1">
        <f t="array" ref="BV24">_xlfn.IFS(BU24="","",BU24="L",1,BU24="M",2,BU24="H",3)</f>
        <v>1</v>
      </c>
      <c r="BW24" s="1" t="str">
        <f>IF('Basic Information "data entry"'!AZ24="","",'Basic Information "data entry"'!AZ24)</f>
        <v>3b</v>
      </c>
      <c r="BX24" s="1" t="str">
        <f>IF('Basic Information "data entry"'!BA24="","",'Basic Information "data entry"'!BA24)</f>
        <v>L</v>
      </c>
      <c r="BY24" s="2" cm="1">
        <f t="array" ref="BY24">_xlfn.IFS(BX24="","",BX24="L",1,BX24="M",2,BX24="H",3)</f>
        <v>1</v>
      </c>
      <c r="CB24" s="19" t="str">
        <f t="shared" si="0"/>
        <v/>
      </c>
      <c r="CC24" s="19" t="str">
        <f t="shared" si="1"/>
        <v/>
      </c>
      <c r="CD24" s="19" t="str">
        <f t="shared" si="2"/>
        <v/>
      </c>
      <c r="CE24" s="19" t="str">
        <f t="shared" si="3"/>
        <v/>
      </c>
      <c r="CF24" s="10" t="str">
        <f t="shared" si="4"/>
        <v/>
      </c>
      <c r="CG24" s="10" t="str">
        <f t="shared" si="5"/>
        <v/>
      </c>
      <c r="CH24" s="10" t="str">
        <f t="shared" si="6"/>
        <v/>
      </c>
      <c r="CI24" s="10" t="str">
        <f t="shared" si="7"/>
        <v/>
      </c>
      <c r="CJ24" s="19" t="str">
        <f t="shared" si="8"/>
        <v/>
      </c>
      <c r="CK24" s="19" t="str">
        <f t="shared" si="9"/>
        <v/>
      </c>
      <c r="CL24" s="19" t="str">
        <f t="shared" si="10"/>
        <v/>
      </c>
      <c r="CM24" s="19" t="str">
        <f t="shared" si="11"/>
        <v/>
      </c>
      <c r="CN24" s="10" t="str">
        <f t="shared" si="12"/>
        <v/>
      </c>
      <c r="CO24" s="10" t="str">
        <f t="shared" si="13"/>
        <v/>
      </c>
      <c r="CP24" s="10" t="str">
        <f t="shared" si="14"/>
        <v/>
      </c>
      <c r="CQ24" s="10" t="str">
        <f t="shared" si="15"/>
        <v/>
      </c>
    </row>
    <row r="25" spans="1:95">
      <c r="A25" s="7">
        <f>'Basic Information "data entry"'!A25</f>
        <v>21</v>
      </c>
      <c r="B25" s="1" t="str">
        <f>IF('Basic Information "data entry"'!B25="","",'Basic Information "data entry"'!B25)</f>
        <v/>
      </c>
      <c r="C25" s="1" t="str">
        <f>IF('Basic Information "data entry"'!C25="","",'Basic Information "data entry"'!C25)</f>
        <v/>
      </c>
      <c r="D25" s="39" t="str">
        <f>IF('Basic Information "data entry"'!D25="","",'Basic Information "data entry"'!D25)</f>
        <v/>
      </c>
      <c r="E25" s="39" t="str">
        <f>IF('Basic Information "data entry"'!E25="","",'Basic Information "data entry"'!E25)</f>
        <v/>
      </c>
      <c r="F25" s="1" t="str">
        <f>IF('Basic Information "data entry"'!F25="","",'Basic Information "data entry"'!F25)</f>
        <v>3d</v>
      </c>
      <c r="G25" s="1" t="str">
        <f>IF('Basic Information "data entry"'!G25="","",'Basic Information "data entry"'!G25)</f>
        <v>M</v>
      </c>
      <c r="H25" s="2" cm="1">
        <f t="array" ref="H25">_xlfn.IFS(G25="","",G25="L",1,G25="M",2,G25="H",3)</f>
        <v>2</v>
      </c>
      <c r="I25" s="1" t="str">
        <f>IF('Basic Information "data entry"'!H25="","",'Basic Information "data entry"'!H25)</f>
        <v>4g</v>
      </c>
      <c r="J25" s="1" t="str">
        <f>IF('Basic Information "data entry"'!I25="","",'Basic Information "data entry"'!I25)</f>
        <v>M</v>
      </c>
      <c r="K25" s="2" cm="1">
        <f t="array" ref="K25">_xlfn.IFS(J25="","",J25="L",1,J25="M",2,J25="H",3)</f>
        <v>2</v>
      </c>
      <c r="L25" s="1" t="str">
        <f>IF('Basic Information "data entry"'!J25="","",'Basic Information "data entry"'!J25)</f>
        <v>6a</v>
      </c>
      <c r="M25" s="1" t="str">
        <f>IF('Basic Information "data entry"'!K25="","",'Basic Information "data entry"'!K25)</f>
        <v>L</v>
      </c>
      <c r="N25" s="2" cm="1">
        <f t="array" ref="N25">_xlfn.IFS(M25="","",M25="L",1,M25="M",2,M25="H",3)</f>
        <v>1</v>
      </c>
      <c r="O25" s="1" t="str">
        <f>IF('Basic Information "data entry"'!L25="","",'Basic Information "data entry"'!L25)</f>
        <v>1a</v>
      </c>
      <c r="P25" s="1" t="str">
        <f>IF('Basic Information "data entry"'!M25="","",'Basic Information "data entry"'!M25)</f>
        <v>M</v>
      </c>
      <c r="Q25" s="2" cm="1">
        <f t="array" ref="Q25">_xlfn.IFS(P25="","",P25="L",1,P25="M",2,P25="H",3)</f>
        <v>2</v>
      </c>
      <c r="R25" s="1" t="str">
        <f>IF('Basic Information "data entry"'!N25="","",'Basic Information "data entry"'!N25)</f>
        <v>2b</v>
      </c>
      <c r="S25" s="1" t="str">
        <f>IF('Basic Information "data entry"'!O25="","",'Basic Information "data entry"'!O25)</f>
        <v>L</v>
      </c>
      <c r="T25" s="2" cm="1">
        <f t="array" ref="T25">_xlfn.IFS(S25="","",S25="L",1,S25="M",2,S25="H",3)</f>
        <v>1</v>
      </c>
      <c r="U25" s="1" t="str">
        <f>IF('Basic Information "data entry"'!P25="","",'Basic Information "data entry"'!P25)</f>
        <v>3f</v>
      </c>
      <c r="V25" s="1" t="str">
        <f>IF('Basic Information "data entry"'!Q25="","",'Basic Information "data entry"'!Q25)</f>
        <v>M</v>
      </c>
      <c r="W25" s="2" cm="1">
        <f t="array" ref="W25">_xlfn.IFS(V25="","",V25="L",1,V25="M",2,V25="H",3)</f>
        <v>2</v>
      </c>
      <c r="X25" s="1" t="str">
        <f>IF('Basic Information "data entry"'!R25="","",'Basic Information "data entry"'!R25)</f>
        <v>2b</v>
      </c>
      <c r="Y25" s="1" t="str">
        <f>IF('Basic Information "data entry"'!S25="","",'Basic Information "data entry"'!S25)</f>
        <v>M</v>
      </c>
      <c r="Z25" s="2" cm="1">
        <f t="array" ref="Z25">_xlfn.IFS(Y25="","",Y25="L",1,Y25="M",2,Y25="H",3)</f>
        <v>2</v>
      </c>
      <c r="AA25" s="1" t="str">
        <f>IF('Basic Information "data entry"'!T25="","",'Basic Information "data entry"'!T25)</f>
        <v>5b</v>
      </c>
      <c r="AB25" s="1" t="str">
        <f>IF('Basic Information "data entry"'!U25="","",'Basic Information "data entry"'!U25)</f>
        <v>H</v>
      </c>
      <c r="AC25" s="2" cm="1">
        <f t="array" ref="AC25">_xlfn.IFS(AB25="","",AB25="L",1,AB25="M",2,AB25="H",3)</f>
        <v>3</v>
      </c>
      <c r="AD25" s="1" t="str">
        <f>IF('Basic Information "data entry"'!V25="","",'Basic Information "data entry"'!V25)</f>
        <v/>
      </c>
      <c r="AE25" s="1" t="str">
        <f>IF('Basic Information "data entry"'!W25="","",'Basic Information "data entry"'!W25)</f>
        <v/>
      </c>
      <c r="AF25" s="2" t="str" cm="1">
        <f t="array" ref="AF25">_xlfn.IFS(AE25="","",AE25="L",1,AE25="M",2,AE25="H",3)</f>
        <v/>
      </c>
      <c r="AG25" s="1" t="str">
        <f>IF('Basic Information "data entry"'!X25="","",'Basic Information "data entry"'!X25)</f>
        <v>4e</v>
      </c>
      <c r="AH25" s="1" t="str">
        <f>IF('Basic Information "data entry"'!Y25="","",'Basic Information "data entry"'!Y25)</f>
        <v>M</v>
      </c>
      <c r="AI25" s="2" cm="1">
        <f t="array" ref="AI25">_xlfn.IFS(AH25="","",AH25="L",1,AH25="M",2,AH25="H",3)</f>
        <v>2</v>
      </c>
      <c r="AJ25" s="1" t="str">
        <f>IF('Basic Information "data entry"'!Z25="","",'Basic Information "data entry"'!Z25)</f>
        <v>2e</v>
      </c>
      <c r="AK25" s="1" t="str">
        <f>IF('Basic Information "data entry"'!AA25="","",'Basic Information "data entry"'!AA25)</f>
        <v>L</v>
      </c>
      <c r="AL25" s="2" cm="1">
        <f t="array" ref="AL25">_xlfn.IFS(AK25="","",AK25="L",1,AK25="M",2,AK25="H",3)</f>
        <v>1</v>
      </c>
      <c r="AM25" s="1" t="str">
        <f>IF('Basic Information "data entry"'!AB25="","",'Basic Information "data entry"'!AB25)</f>
        <v>6c</v>
      </c>
      <c r="AN25" s="1" t="str">
        <f>IF('Basic Information "data entry"'!AC25="","",'Basic Information "data entry"'!AC25)</f>
        <v>L</v>
      </c>
      <c r="AO25" s="2" cm="1">
        <f t="array" ref="AO25">_xlfn.IFS(AN25="","",AN25="L",1,AN25="M",2,AN25="H",3)</f>
        <v>1</v>
      </c>
      <c r="AP25" s="1" t="str">
        <f>IF('Basic Information "data entry"'!AD25="","",'Basic Information "data entry"'!AD25)</f>
        <v>1a</v>
      </c>
      <c r="AQ25" s="1" t="str">
        <f>IF('Basic Information "data entry"'!AE25="","",'Basic Information "data entry"'!AE25)</f>
        <v>L</v>
      </c>
      <c r="AR25" s="2" cm="1">
        <f t="array" ref="AR25">_xlfn.IFS(AQ25="","",AQ25="L",1,AQ25="M",2,AQ25="H",3)</f>
        <v>1</v>
      </c>
      <c r="AS25" s="1" t="str">
        <f>IF('Basic Information "data entry"'!AF25="","",'Basic Information "data entry"'!AF25)</f>
        <v>4e</v>
      </c>
      <c r="AT25" s="1" t="str">
        <f>IF('Basic Information "data entry"'!AG25="","",'Basic Information "data entry"'!AG25)</f>
        <v>M</v>
      </c>
      <c r="AU25" s="2" cm="1">
        <f t="array" ref="AU25">_xlfn.IFS(AT25="","",AT25="L",1,AT25="M",2,AT25="H",3)</f>
        <v>2</v>
      </c>
      <c r="AV25" s="1" t="str">
        <f>IF('Basic Information "data entry"'!AH25="","",'Basic Information "data entry"'!AH25)</f>
        <v>3a</v>
      </c>
      <c r="AW25" s="1" t="str">
        <f>IF('Basic Information "data entry"'!AI25="","",'Basic Information "data entry"'!AI25)</f>
        <v>M</v>
      </c>
      <c r="AX25" s="2" cm="1">
        <f t="array" ref="AX25">_xlfn.IFS(AW25="","",AW25="L",1,AW25="M",2,AW25="H",3)</f>
        <v>2</v>
      </c>
      <c r="AY25" s="1" t="str">
        <f>IF('Basic Information "data entry"'!AJ25="","",'Basic Information "data entry"'!AJ25)</f>
        <v>3b</v>
      </c>
      <c r="AZ25" s="1" t="str">
        <f>IF('Basic Information "data entry"'!AK25="","",'Basic Information "data entry"'!AK25)</f>
        <v>L</v>
      </c>
      <c r="BA25" s="2" cm="1">
        <f t="array" ref="BA25">_xlfn.IFS(AZ25="","",AZ25="L",1,AZ25="M",2,AZ25="H",3)</f>
        <v>1</v>
      </c>
      <c r="BB25" s="1" t="str">
        <f>IF('Basic Information "data entry"'!AL25="","",'Basic Information "data entry"'!AL25)</f>
        <v>5a</v>
      </c>
      <c r="BC25" s="1" t="str">
        <f>IF('Basic Information "data entry"'!AM25="","",'Basic Information "data entry"'!AM25)</f>
        <v>M</v>
      </c>
      <c r="BD25" s="2" cm="1">
        <f t="array" ref="BD25">_xlfn.IFS(BC25="","",BC25="L",1,BC25="M",2,BC25="H",3)</f>
        <v>2</v>
      </c>
      <c r="BE25" s="1" t="str">
        <f>IF('Basic Information "data entry"'!AN25="","",'Basic Information "data entry"'!AN25)</f>
        <v>1d</v>
      </c>
      <c r="BF25" s="1" t="str">
        <f>IF('Basic Information "data entry"'!AO25="","",'Basic Information "data entry"'!AO25)</f>
        <v>L</v>
      </c>
      <c r="BG25" s="2" cm="1">
        <f t="array" ref="BG25">_xlfn.IFS(BF25="","",BF25="L",1,BF25="M",2,BF25="H",3)</f>
        <v>1</v>
      </c>
      <c r="BH25" s="1" t="str">
        <f>IF('Basic Information "data entry"'!AP25="","",'Basic Information "data entry"'!AP25)</f>
        <v>6g</v>
      </c>
      <c r="BI25" s="1" t="str">
        <f>IF('Basic Information "data entry"'!AQ25="","",'Basic Information "data entry"'!AQ25)</f>
        <v>M</v>
      </c>
      <c r="BJ25" s="2" cm="1">
        <f t="array" ref="BJ25">_xlfn.IFS(BI25="","",BI25="L",1,BI25="M",2,BI25="H",3)</f>
        <v>2</v>
      </c>
      <c r="BK25" s="1" t="str">
        <f>IF('Basic Information "data entry"'!AR25="","",'Basic Information "data entry"'!AR25)</f>
        <v>5a</v>
      </c>
      <c r="BL25" s="1" t="str">
        <f>IF('Basic Information "data entry"'!AS25="","",'Basic Information "data entry"'!AS25)</f>
        <v>L</v>
      </c>
      <c r="BM25" s="2" cm="1">
        <f t="array" ref="BM25">_xlfn.IFS(BL25="","",BL25="L",1,BL25="M",2,BL25="H",3)</f>
        <v>1</v>
      </c>
      <c r="BN25" s="1" t="str">
        <f>IF('Basic Information "data entry"'!AT25="","",'Basic Information "data entry"'!AT25)</f>
        <v>3c</v>
      </c>
      <c r="BO25" s="1" t="str">
        <f>IF('Basic Information "data entry"'!AU25="","",'Basic Information "data entry"'!AU25)</f>
        <v>M</v>
      </c>
      <c r="BP25" s="2" cm="1">
        <f t="array" ref="BP25">_xlfn.IFS(BO25="","",BO25="L",1,BO25="M",2,BO25="H",3)</f>
        <v>2</v>
      </c>
      <c r="BQ25" s="1" t="str">
        <f>IF('Basic Information "data entry"'!AV25="","",'Basic Information "data entry"'!AV25)</f>
        <v>1f</v>
      </c>
      <c r="BR25" s="1" t="str">
        <f>IF('Basic Information "data entry"'!AW25="","",'Basic Information "data entry"'!AW25)</f>
        <v>M</v>
      </c>
      <c r="BS25" s="2" cm="1">
        <f t="array" ref="BS25">_xlfn.IFS(BR25="","",BR25="L",1,BR25="M",2,BR25="H",3)</f>
        <v>2</v>
      </c>
      <c r="BT25" s="1" t="str">
        <f>IF('Basic Information "data entry"'!AX25="","",'Basic Information "data entry"'!AX25)</f>
        <v>4g</v>
      </c>
      <c r="BU25" s="1" t="str">
        <f>IF('Basic Information "data entry"'!AY25="","",'Basic Information "data entry"'!AY25)</f>
        <v>L</v>
      </c>
      <c r="BV25" s="2" cm="1">
        <f t="array" ref="BV25">_xlfn.IFS(BU25="","",BU25="L",1,BU25="M",2,BU25="H",3)</f>
        <v>1</v>
      </c>
      <c r="BW25" s="1" t="str">
        <f>IF('Basic Information "data entry"'!AZ25="","",'Basic Information "data entry"'!AZ25)</f>
        <v>2b</v>
      </c>
      <c r="BX25" s="1" t="str">
        <f>IF('Basic Information "data entry"'!BA25="","",'Basic Information "data entry"'!BA25)</f>
        <v>L</v>
      </c>
      <c r="BY25" s="2" cm="1">
        <f t="array" ref="BY25">_xlfn.IFS(BX25="","",BX25="L",1,BX25="M",2,BX25="H",3)</f>
        <v>1</v>
      </c>
      <c r="CB25" s="19" t="str">
        <f t="shared" si="0"/>
        <v/>
      </c>
      <c r="CC25" s="19" t="str">
        <f t="shared" si="1"/>
        <v/>
      </c>
      <c r="CD25" s="19" t="str">
        <f t="shared" si="2"/>
        <v/>
      </c>
      <c r="CE25" s="19" t="str">
        <f t="shared" si="3"/>
        <v/>
      </c>
      <c r="CF25" s="10" t="str">
        <f t="shared" si="4"/>
        <v/>
      </c>
      <c r="CG25" s="10" t="str">
        <f t="shared" si="5"/>
        <v/>
      </c>
      <c r="CH25" s="10" t="str">
        <f t="shared" si="6"/>
        <v/>
      </c>
      <c r="CI25" s="10" t="str">
        <f t="shared" si="7"/>
        <v/>
      </c>
      <c r="CJ25" s="19" t="str">
        <f t="shared" si="8"/>
        <v/>
      </c>
      <c r="CK25" s="19" t="str">
        <f t="shared" si="9"/>
        <v/>
      </c>
      <c r="CL25" s="19" t="str">
        <f t="shared" si="10"/>
        <v/>
      </c>
      <c r="CM25" s="19" t="str">
        <f t="shared" si="11"/>
        <v/>
      </c>
      <c r="CN25" s="10" t="str">
        <f t="shared" si="12"/>
        <v/>
      </c>
      <c r="CO25" s="10" t="str">
        <f t="shared" si="13"/>
        <v/>
      </c>
      <c r="CP25" s="10" t="str">
        <f t="shared" si="14"/>
        <v/>
      </c>
      <c r="CQ25" s="10" t="str">
        <f t="shared" si="15"/>
        <v/>
      </c>
    </row>
    <row r="26" spans="1:95">
      <c r="A26" s="7">
        <f>'Basic Information "data entry"'!A26</f>
        <v>22</v>
      </c>
      <c r="B26" s="1" t="str">
        <f>IF('Basic Information "data entry"'!B26="","",'Basic Information "data entry"'!B26)</f>
        <v/>
      </c>
      <c r="C26" s="1" t="str">
        <f>IF('Basic Information "data entry"'!C26="","",'Basic Information "data entry"'!C26)</f>
        <v/>
      </c>
      <c r="D26" s="39" t="str">
        <f>IF('Basic Information "data entry"'!D26="","",'Basic Information "data entry"'!D26)</f>
        <v/>
      </c>
      <c r="E26" s="39" t="str">
        <f>IF('Basic Information "data entry"'!E26="","",'Basic Information "data entry"'!E26)</f>
        <v/>
      </c>
      <c r="F26" s="1" t="str">
        <f>IF('Basic Information "data entry"'!F26="","",'Basic Information "data entry"'!F26)</f>
        <v>3f</v>
      </c>
      <c r="G26" s="1" t="str">
        <f>IF('Basic Information "data entry"'!G26="","",'Basic Information "data entry"'!G26)</f>
        <v>M</v>
      </c>
      <c r="H26" s="2" cm="1">
        <f t="array" ref="H26">_xlfn.IFS(G26="","",G26="L",1,G26="M",2,G26="H",3)</f>
        <v>2</v>
      </c>
      <c r="I26" s="1" t="str">
        <f>IF('Basic Information "data entry"'!H26="","",'Basic Information "data entry"'!H26)</f>
        <v>1d</v>
      </c>
      <c r="J26" s="1" t="str">
        <f>IF('Basic Information "data entry"'!I26="","",'Basic Information "data entry"'!I26)</f>
        <v>M</v>
      </c>
      <c r="K26" s="2" cm="1">
        <f t="array" ref="K26">_xlfn.IFS(J26="","",J26="L",1,J26="M",2,J26="H",3)</f>
        <v>2</v>
      </c>
      <c r="L26" s="1" t="str">
        <f>IF('Basic Information "data entry"'!J26="","",'Basic Information "data entry"'!J26)</f>
        <v>4c</v>
      </c>
      <c r="M26" s="1" t="str">
        <f>IF('Basic Information "data entry"'!K26="","",'Basic Information "data entry"'!K26)</f>
        <v>M</v>
      </c>
      <c r="N26" s="2" cm="1">
        <f t="array" ref="N26">_xlfn.IFS(M26="","",M26="L",1,M26="M",2,M26="H",3)</f>
        <v>2</v>
      </c>
      <c r="O26" s="1" t="str">
        <f>IF('Basic Information "data entry"'!L26="","",'Basic Information "data entry"'!L26)</f>
        <v>1d</v>
      </c>
      <c r="P26" s="1" t="str">
        <f>IF('Basic Information "data entry"'!M26="","",'Basic Information "data entry"'!M26)</f>
        <v>L</v>
      </c>
      <c r="Q26" s="2" cm="1">
        <f t="array" ref="Q26">_xlfn.IFS(P26="","",P26="L",1,P26="M",2,P26="H",3)</f>
        <v>1</v>
      </c>
      <c r="R26" s="1" t="str">
        <f>IF('Basic Information "data entry"'!N26="","",'Basic Information "data entry"'!N26)</f>
        <v>5f</v>
      </c>
      <c r="S26" s="1" t="str">
        <f>IF('Basic Information "data entry"'!O26="","",'Basic Information "data entry"'!O26)</f>
        <v>H</v>
      </c>
      <c r="T26" s="2" cm="1">
        <f t="array" ref="T26">_xlfn.IFS(S26="","",S26="L",1,S26="M",2,S26="H",3)</f>
        <v>3</v>
      </c>
      <c r="U26" s="1" t="str">
        <f>IF('Basic Information "data entry"'!P26="","",'Basic Information "data entry"'!P26)</f>
        <v>6e</v>
      </c>
      <c r="V26" s="1" t="str">
        <f>IF('Basic Information "data entry"'!Q26="","",'Basic Information "data entry"'!Q26)</f>
        <v>L</v>
      </c>
      <c r="W26" s="2" cm="1">
        <f t="array" ref="W26">_xlfn.IFS(V26="","",V26="L",1,V26="M",2,V26="H",3)</f>
        <v>1</v>
      </c>
      <c r="X26" s="1" t="str">
        <f>IF('Basic Information "data entry"'!R26="","",'Basic Information "data entry"'!R26)</f>
        <v>4e</v>
      </c>
      <c r="Y26" s="1" t="str">
        <f>IF('Basic Information "data entry"'!S26="","",'Basic Information "data entry"'!S26)</f>
        <v>L</v>
      </c>
      <c r="Z26" s="2" cm="1">
        <f t="array" ref="Z26">_xlfn.IFS(Y26="","",Y26="L",1,Y26="M",2,Y26="H",3)</f>
        <v>1</v>
      </c>
      <c r="AA26" s="1" t="str">
        <f>IF('Basic Information "data entry"'!T26="","",'Basic Information "data entry"'!T26)</f>
        <v>3e</v>
      </c>
      <c r="AB26" s="1" t="str">
        <f>IF('Basic Information "data entry"'!U26="","",'Basic Information "data entry"'!U26)</f>
        <v>M</v>
      </c>
      <c r="AC26" s="2" cm="1">
        <f t="array" ref="AC26">_xlfn.IFS(AB26="","",AB26="L",1,AB26="M",2,AB26="H",3)</f>
        <v>2</v>
      </c>
      <c r="AD26" s="1" t="str">
        <f>IF('Basic Information "data entry"'!V26="","",'Basic Information "data entry"'!V26)</f>
        <v/>
      </c>
      <c r="AE26" s="1" t="str">
        <f>IF('Basic Information "data entry"'!W26="","",'Basic Information "data entry"'!W26)</f>
        <v/>
      </c>
      <c r="AF26" s="2" t="str" cm="1">
        <f t="array" ref="AF26">_xlfn.IFS(AE26="","",AE26="L",1,AE26="M",2,AE26="H",3)</f>
        <v/>
      </c>
      <c r="AG26" s="1" t="str">
        <f>IF('Basic Information "data entry"'!X26="","",'Basic Information "data entry"'!X26)</f>
        <v>3a</v>
      </c>
      <c r="AH26" s="1" t="str">
        <f>IF('Basic Information "data entry"'!Y26="","",'Basic Information "data entry"'!Y26)</f>
        <v>L</v>
      </c>
      <c r="AI26" s="2" cm="1">
        <f t="array" ref="AI26">_xlfn.IFS(AH26="","",AH26="L",1,AH26="M",2,AH26="H",3)</f>
        <v>1</v>
      </c>
      <c r="AJ26" s="1" t="str">
        <f>IF('Basic Information "data entry"'!Z26="","",'Basic Information "data entry"'!Z26)</f>
        <v>1c</v>
      </c>
      <c r="AK26" s="1" t="str">
        <f>IF('Basic Information "data entry"'!AA26="","",'Basic Information "data entry"'!AA26)</f>
        <v>L</v>
      </c>
      <c r="AL26" s="2" cm="1">
        <f t="array" ref="AL26">_xlfn.IFS(AK26="","",AK26="L",1,AK26="M",2,AK26="H",3)</f>
        <v>1</v>
      </c>
      <c r="AM26" s="1" t="str">
        <f>IF('Basic Information "data entry"'!AB26="","",'Basic Information "data entry"'!AB26)</f>
        <v>2a</v>
      </c>
      <c r="AN26" s="1" t="str">
        <f>IF('Basic Information "data entry"'!AC26="","",'Basic Information "data entry"'!AC26)</f>
        <v>L</v>
      </c>
      <c r="AO26" s="2" cm="1">
        <f t="array" ref="AO26">_xlfn.IFS(AN26="","",AN26="L",1,AN26="M",2,AN26="H",3)</f>
        <v>1</v>
      </c>
      <c r="AP26" s="1" t="str">
        <f>IF('Basic Information "data entry"'!AD26="","",'Basic Information "data entry"'!AD26)</f>
        <v>3a</v>
      </c>
      <c r="AQ26" s="1" t="str">
        <f>IF('Basic Information "data entry"'!AE26="","",'Basic Information "data entry"'!AE26)</f>
        <v>H</v>
      </c>
      <c r="AR26" s="2" cm="1">
        <f t="array" ref="AR26">_xlfn.IFS(AQ26="","",AQ26="L",1,AQ26="M",2,AQ26="H",3)</f>
        <v>3</v>
      </c>
      <c r="AS26" s="1" t="str">
        <f>IF('Basic Information "data entry"'!AF26="","",'Basic Information "data entry"'!AF26)</f>
        <v>5e</v>
      </c>
      <c r="AT26" s="1" t="str">
        <f>IF('Basic Information "data entry"'!AG26="","",'Basic Information "data entry"'!AG26)</f>
        <v>L</v>
      </c>
      <c r="AU26" s="2" cm="1">
        <f t="array" ref="AU26">_xlfn.IFS(AT26="","",AT26="L",1,AT26="M",2,AT26="H",3)</f>
        <v>1</v>
      </c>
      <c r="AV26" s="1" t="str">
        <f>IF('Basic Information "data entry"'!AH26="","",'Basic Information "data entry"'!AH26)</f>
        <v>2b</v>
      </c>
      <c r="AW26" s="1" t="str">
        <f>IF('Basic Information "data entry"'!AI26="","",'Basic Information "data entry"'!AI26)</f>
        <v>M</v>
      </c>
      <c r="AX26" s="2" cm="1">
        <f t="array" ref="AX26">_xlfn.IFS(AW26="","",AW26="L",1,AW26="M",2,AW26="H",3)</f>
        <v>2</v>
      </c>
      <c r="AY26" s="1" t="str">
        <f>IF('Basic Information "data entry"'!AJ26="","",'Basic Information "data entry"'!AJ26)</f>
        <v>3b</v>
      </c>
      <c r="AZ26" s="1" t="str">
        <f>IF('Basic Information "data entry"'!AK26="","",'Basic Information "data entry"'!AK26)</f>
        <v>H</v>
      </c>
      <c r="BA26" s="2" cm="1">
        <f t="array" ref="BA26">_xlfn.IFS(AZ26="","",AZ26="L",1,AZ26="M",2,AZ26="H",3)</f>
        <v>3</v>
      </c>
      <c r="BB26" s="1" t="str">
        <f>IF('Basic Information "data entry"'!AL26="","",'Basic Information "data entry"'!AL26)</f>
        <v>1a</v>
      </c>
      <c r="BC26" s="1" t="str">
        <f>IF('Basic Information "data entry"'!AM26="","",'Basic Information "data entry"'!AM26)</f>
        <v>M</v>
      </c>
      <c r="BD26" s="2" cm="1">
        <f t="array" ref="BD26">_xlfn.IFS(BC26="","",BC26="L",1,BC26="M",2,BC26="H",3)</f>
        <v>2</v>
      </c>
      <c r="BE26" s="1" t="str">
        <f>IF('Basic Information "data entry"'!AN26="","",'Basic Information "data entry"'!AN26)</f>
        <v>6b</v>
      </c>
      <c r="BF26" s="1" t="str">
        <f>IF('Basic Information "data entry"'!AO26="","",'Basic Information "data entry"'!AO26)</f>
        <v>M</v>
      </c>
      <c r="BG26" s="2" cm="1">
        <f t="array" ref="BG26">_xlfn.IFS(BF26="","",BF26="L",1,BF26="M",2,BF26="H",3)</f>
        <v>2</v>
      </c>
      <c r="BH26" s="1" t="str">
        <f>IF('Basic Information "data entry"'!AP26="","",'Basic Information "data entry"'!AP26)</f>
        <v>3g</v>
      </c>
      <c r="BI26" s="1" t="str">
        <f>IF('Basic Information "data entry"'!AQ26="","",'Basic Information "data entry"'!AQ26)</f>
        <v>M</v>
      </c>
      <c r="BJ26" s="2" cm="1">
        <f t="array" ref="BJ26">_xlfn.IFS(BI26="","",BI26="L",1,BI26="M",2,BI26="H",3)</f>
        <v>2</v>
      </c>
      <c r="BK26" s="1" t="str">
        <f>IF('Basic Information "data entry"'!AR26="","",'Basic Information "data entry"'!AR26)</f>
        <v>5b</v>
      </c>
      <c r="BL26" s="1" t="str">
        <f>IF('Basic Information "data entry"'!AS26="","",'Basic Information "data entry"'!AS26)</f>
        <v>M</v>
      </c>
      <c r="BM26" s="2" cm="1">
        <f t="array" ref="BM26">_xlfn.IFS(BL26="","",BL26="L",1,BL26="M",2,BL26="H",3)</f>
        <v>2</v>
      </c>
      <c r="BN26" s="1" t="str">
        <f>IF('Basic Information "data entry"'!AT26="","",'Basic Information "data entry"'!AT26)</f>
        <v>2b</v>
      </c>
      <c r="BO26" s="1" t="str">
        <f>IF('Basic Information "data entry"'!AU26="","",'Basic Information "data entry"'!AU26)</f>
        <v>H</v>
      </c>
      <c r="BP26" s="2" cm="1">
        <f t="array" ref="BP26">_xlfn.IFS(BO26="","",BO26="L",1,BO26="M",2,BO26="H",3)</f>
        <v>3</v>
      </c>
      <c r="BQ26" s="1" t="str">
        <f>IF('Basic Information "data entry"'!AV26="","",'Basic Information "data entry"'!AV26)</f>
        <v>1f</v>
      </c>
      <c r="BR26" s="1" t="str">
        <f>IF('Basic Information "data entry"'!AW26="","",'Basic Information "data entry"'!AW26)</f>
        <v>H</v>
      </c>
      <c r="BS26" s="2" cm="1">
        <f t="array" ref="BS26">_xlfn.IFS(BR26="","",BR26="L",1,BR26="M",2,BR26="H",3)</f>
        <v>3</v>
      </c>
      <c r="BT26" s="1" t="str">
        <f>IF('Basic Information "data entry"'!AX26="","",'Basic Information "data entry"'!AX26)</f>
        <v>2c</v>
      </c>
      <c r="BU26" s="1" t="str">
        <f>IF('Basic Information "data entry"'!AY26="","",'Basic Information "data entry"'!AY26)</f>
        <v>H</v>
      </c>
      <c r="BV26" s="2" cm="1">
        <f t="array" ref="BV26">_xlfn.IFS(BU26="","",BU26="L",1,BU26="M",2,BU26="H",3)</f>
        <v>3</v>
      </c>
      <c r="BW26" s="1" t="str">
        <f>IF('Basic Information "data entry"'!AZ26="","",'Basic Information "data entry"'!AZ26)</f>
        <v>5g</v>
      </c>
      <c r="BX26" s="1" t="str">
        <f>IF('Basic Information "data entry"'!BA26="","",'Basic Information "data entry"'!BA26)</f>
        <v>M</v>
      </c>
      <c r="BY26" s="2" cm="1">
        <f t="array" ref="BY26">_xlfn.IFS(BX26="","",BX26="L",1,BX26="M",2,BX26="H",3)</f>
        <v>2</v>
      </c>
      <c r="CB26" s="19" t="str">
        <f t="shared" si="0"/>
        <v/>
      </c>
      <c r="CC26" s="19" t="str">
        <f t="shared" si="1"/>
        <v/>
      </c>
      <c r="CD26" s="19" t="str">
        <f t="shared" si="2"/>
        <v/>
      </c>
      <c r="CE26" s="19" t="str">
        <f t="shared" si="3"/>
        <v/>
      </c>
      <c r="CF26" s="10" t="str">
        <f t="shared" si="4"/>
        <v/>
      </c>
      <c r="CG26" s="10" t="str">
        <f t="shared" si="5"/>
        <v/>
      </c>
      <c r="CH26" s="10" t="str">
        <f t="shared" si="6"/>
        <v/>
      </c>
      <c r="CI26" s="10" t="str">
        <f t="shared" si="7"/>
        <v/>
      </c>
      <c r="CJ26" s="19" t="str">
        <f t="shared" si="8"/>
        <v/>
      </c>
      <c r="CK26" s="19" t="str">
        <f t="shared" si="9"/>
        <v/>
      </c>
      <c r="CL26" s="19" t="str">
        <f t="shared" si="10"/>
        <v/>
      </c>
      <c r="CM26" s="19" t="str">
        <f t="shared" si="11"/>
        <v/>
      </c>
      <c r="CN26" s="10" t="str">
        <f t="shared" si="12"/>
        <v/>
      </c>
      <c r="CO26" s="10" t="str">
        <f t="shared" si="13"/>
        <v/>
      </c>
      <c r="CP26" s="10" t="str">
        <f t="shared" si="14"/>
        <v/>
      </c>
      <c r="CQ26" s="10" t="str">
        <f t="shared" si="15"/>
        <v/>
      </c>
    </row>
    <row r="27" spans="1:95">
      <c r="A27" s="7">
        <f>'Basic Information "data entry"'!A27</f>
        <v>23</v>
      </c>
      <c r="B27" s="1" t="str">
        <f>IF('Basic Information "data entry"'!B27="","",'Basic Information "data entry"'!B27)</f>
        <v/>
      </c>
      <c r="C27" s="1" t="str">
        <f>IF('Basic Information "data entry"'!C27="","",'Basic Information "data entry"'!C27)</f>
        <v/>
      </c>
      <c r="D27" s="39" t="str">
        <f>IF('Basic Information "data entry"'!D27="","",'Basic Information "data entry"'!D27)</f>
        <v/>
      </c>
      <c r="E27" s="39" t="str">
        <f>IF('Basic Information "data entry"'!E27="","",'Basic Information "data entry"'!E27)</f>
        <v/>
      </c>
      <c r="F27" s="1" t="str">
        <f>IF('Basic Information "data entry"'!F27="","",'Basic Information "data entry"'!F27)</f>
        <v>6d</v>
      </c>
      <c r="G27" s="1" t="str">
        <f>IF('Basic Information "data entry"'!G27="","",'Basic Information "data entry"'!G27)</f>
        <v>H</v>
      </c>
      <c r="H27" s="2" cm="1">
        <f t="array" ref="H27">_xlfn.IFS(G27="","",G27="L",1,G27="M",2,G27="H",3)</f>
        <v>3</v>
      </c>
      <c r="I27" s="1" t="str">
        <f>IF('Basic Information "data entry"'!H27="","",'Basic Information "data entry"'!H27)</f>
        <v>3c</v>
      </c>
      <c r="J27" s="1" t="str">
        <f>IF('Basic Information "data entry"'!I27="","",'Basic Information "data entry"'!I27)</f>
        <v>M</v>
      </c>
      <c r="K27" s="2" cm="1">
        <f t="array" ref="K27">_xlfn.IFS(J27="","",J27="L",1,J27="M",2,J27="H",3)</f>
        <v>2</v>
      </c>
      <c r="L27" s="1" t="str">
        <f>IF('Basic Information "data entry"'!J27="","",'Basic Information "data entry"'!J27)</f>
        <v>1d</v>
      </c>
      <c r="M27" s="1" t="str">
        <f>IF('Basic Information "data entry"'!K27="","",'Basic Information "data entry"'!K27)</f>
        <v>M</v>
      </c>
      <c r="N27" s="2" cm="1">
        <f t="array" ref="N27">_xlfn.IFS(M27="","",M27="L",1,M27="M",2,M27="H",3)</f>
        <v>2</v>
      </c>
      <c r="O27" s="1" t="str">
        <f>IF('Basic Information "data entry"'!L27="","",'Basic Information "data entry"'!L27)</f>
        <v>2d</v>
      </c>
      <c r="P27" s="1" t="str">
        <f>IF('Basic Information "data entry"'!M27="","",'Basic Information "data entry"'!M27)</f>
        <v>M</v>
      </c>
      <c r="Q27" s="2" cm="1">
        <f t="array" ref="Q27">_xlfn.IFS(P27="","",P27="L",1,P27="M",2,P27="H",3)</f>
        <v>2</v>
      </c>
      <c r="R27" s="1" t="str">
        <f>IF('Basic Information "data entry"'!N27="","",'Basic Information "data entry"'!N27)</f>
        <v>4c</v>
      </c>
      <c r="S27" s="1" t="str">
        <f>IF('Basic Information "data entry"'!O27="","",'Basic Information "data entry"'!O27)</f>
        <v>M</v>
      </c>
      <c r="T27" s="2" cm="1">
        <f t="array" ref="T27">_xlfn.IFS(S27="","",S27="L",1,S27="M",2,S27="H",3)</f>
        <v>2</v>
      </c>
      <c r="U27" s="1" t="str">
        <f>IF('Basic Information "data entry"'!P27="","",'Basic Information "data entry"'!P27)</f>
        <v>5g</v>
      </c>
      <c r="V27" s="1" t="str">
        <f>IF('Basic Information "data entry"'!Q27="","",'Basic Information "data entry"'!Q27)</f>
        <v>M</v>
      </c>
      <c r="W27" s="2" cm="1">
        <f t="array" ref="W27">_xlfn.IFS(V27="","",V27="L",1,V27="M",2,V27="H",3)</f>
        <v>2</v>
      </c>
      <c r="X27" s="1" t="str">
        <f>IF('Basic Information "data entry"'!R27="","",'Basic Information "data entry"'!R27)</f>
        <v>3d</v>
      </c>
      <c r="Y27" s="1" t="str">
        <f>IF('Basic Information "data entry"'!S27="","",'Basic Information "data entry"'!S27)</f>
        <v>H</v>
      </c>
      <c r="Z27" s="2" cm="1">
        <f t="array" ref="Z27">_xlfn.IFS(Y27="","",Y27="L",1,Y27="M",2,Y27="H",3)</f>
        <v>3</v>
      </c>
      <c r="AA27" s="1" t="str">
        <f>IF('Basic Information "data entry"'!T27="","",'Basic Information "data entry"'!T27)</f>
        <v>4c</v>
      </c>
      <c r="AB27" s="1" t="str">
        <f>IF('Basic Information "data entry"'!U27="","",'Basic Information "data entry"'!U27)</f>
        <v>H</v>
      </c>
      <c r="AC27" s="2" cm="1">
        <f t="array" ref="AC27">_xlfn.IFS(AB27="","",AB27="L",1,AB27="M",2,AB27="H",3)</f>
        <v>3</v>
      </c>
      <c r="AD27" s="1" t="str">
        <f>IF('Basic Information "data entry"'!V27="","",'Basic Information "data entry"'!V27)</f>
        <v>2f</v>
      </c>
      <c r="AE27" s="1" t="str">
        <f>IF('Basic Information "data entry"'!W27="","",'Basic Information "data entry"'!W27)</f>
        <v>L</v>
      </c>
      <c r="AF27" s="2" cm="1">
        <f t="array" ref="AF27">_xlfn.IFS(AE27="","",AE27="L",1,AE27="M",2,AE27="H",3)</f>
        <v>1</v>
      </c>
      <c r="AG27" s="1" t="str">
        <f>IF('Basic Information "data entry"'!X27="","",'Basic Information "data entry"'!X27)</f>
        <v>3g</v>
      </c>
      <c r="AH27" s="1" t="str">
        <f>IF('Basic Information "data entry"'!Y27="","",'Basic Information "data entry"'!Y27)</f>
        <v>L</v>
      </c>
      <c r="AI27" s="2" cm="1">
        <f t="array" ref="AI27">_xlfn.IFS(AH27="","",AH27="L",1,AH27="M",2,AH27="H",3)</f>
        <v>1</v>
      </c>
      <c r="AJ27" s="1" t="str">
        <f>IF('Basic Information "data entry"'!Z27="","",'Basic Information "data entry"'!Z27)</f>
        <v>1f</v>
      </c>
      <c r="AK27" s="1" t="str">
        <f>IF('Basic Information "data entry"'!AA27="","",'Basic Information "data entry"'!AA27)</f>
        <v>L</v>
      </c>
      <c r="AL27" s="2" cm="1">
        <f t="array" ref="AL27">_xlfn.IFS(AK27="","",AK27="L",1,AK27="M",2,AK27="H",3)</f>
        <v>1</v>
      </c>
      <c r="AM27" s="1" t="str">
        <f>IF('Basic Information "data entry"'!AB27="","",'Basic Information "data entry"'!AB27)</f>
        <v>6b</v>
      </c>
      <c r="AN27" s="1" t="str">
        <f>IF('Basic Information "data entry"'!AC27="","",'Basic Information "data entry"'!AC27)</f>
        <v>M</v>
      </c>
      <c r="AO27" s="2" cm="1">
        <f t="array" ref="AO27">_xlfn.IFS(AN27="","",AN27="L",1,AN27="M",2,AN27="H",3)</f>
        <v>2</v>
      </c>
      <c r="AP27" s="1" t="str">
        <f>IF('Basic Information "data entry"'!AD27="","",'Basic Information "data entry"'!AD27)</f>
        <v>2e</v>
      </c>
      <c r="AQ27" s="1" t="str">
        <f>IF('Basic Information "data entry"'!AE27="","",'Basic Information "data entry"'!AE27)</f>
        <v>L</v>
      </c>
      <c r="AR27" s="2" cm="1">
        <f t="array" ref="AR27">_xlfn.IFS(AQ27="","",AQ27="L",1,AQ27="M",2,AQ27="H",3)</f>
        <v>1</v>
      </c>
      <c r="AS27" s="1" t="str">
        <f>IF('Basic Information "data entry"'!AF27="","",'Basic Information "data entry"'!AF27)</f>
        <v>6a</v>
      </c>
      <c r="AT27" s="1" t="str">
        <f>IF('Basic Information "data entry"'!AG27="","",'Basic Information "data entry"'!AG27)</f>
        <v>H</v>
      </c>
      <c r="AU27" s="2" cm="1">
        <f t="array" ref="AU27">_xlfn.IFS(AT27="","",AT27="L",1,AT27="M",2,AT27="H",3)</f>
        <v>3</v>
      </c>
      <c r="AV27" s="1" t="str">
        <f>IF('Basic Information "data entry"'!AH27="","",'Basic Information "data entry"'!AH27)</f>
        <v>4g</v>
      </c>
      <c r="AW27" s="1" t="str">
        <f>IF('Basic Information "data entry"'!AI27="","",'Basic Information "data entry"'!AI27)</f>
        <v>M</v>
      </c>
      <c r="AX27" s="2" cm="1">
        <f t="array" ref="AX27">_xlfn.IFS(AW27="","",AW27="L",1,AW27="M",2,AW27="H",3)</f>
        <v>2</v>
      </c>
      <c r="AY27" s="1" t="str">
        <f>IF('Basic Information "data entry"'!AJ27="","",'Basic Information "data entry"'!AJ27)</f>
        <v>5d</v>
      </c>
      <c r="AZ27" s="1" t="str">
        <f>IF('Basic Information "data entry"'!AK27="","",'Basic Information "data entry"'!AK27)</f>
        <v>L</v>
      </c>
      <c r="BA27" s="2" cm="1">
        <f t="array" ref="BA27">_xlfn.IFS(AZ27="","",AZ27="L",1,AZ27="M",2,AZ27="H",3)</f>
        <v>1</v>
      </c>
      <c r="BB27" s="1" t="str">
        <f>IF('Basic Information "data entry"'!AL27="","",'Basic Information "data entry"'!AL27)</f>
        <v>6e</v>
      </c>
      <c r="BC27" s="1" t="str">
        <f>IF('Basic Information "data entry"'!AM27="","",'Basic Information "data entry"'!AM27)</f>
        <v>L</v>
      </c>
      <c r="BD27" s="2" cm="1">
        <f t="array" ref="BD27">_xlfn.IFS(BC27="","",BC27="L",1,BC27="M",2,BC27="H",3)</f>
        <v>1</v>
      </c>
      <c r="BE27" s="1" t="str">
        <f>IF('Basic Information "data entry"'!AN27="","",'Basic Information "data entry"'!AN27)</f>
        <v>2b</v>
      </c>
      <c r="BF27" s="1" t="str">
        <f>IF('Basic Information "data entry"'!AO27="","",'Basic Information "data entry"'!AO27)</f>
        <v>L</v>
      </c>
      <c r="BG27" s="2" cm="1">
        <f t="array" ref="BG27">_xlfn.IFS(BF27="","",BF27="L",1,BF27="M",2,BF27="H",3)</f>
        <v>1</v>
      </c>
      <c r="BH27" s="1" t="str">
        <f>IF('Basic Information "data entry"'!AP27="","",'Basic Information "data entry"'!AP27)</f>
        <v>6a</v>
      </c>
      <c r="BI27" s="1" t="str">
        <f>IF('Basic Information "data entry"'!AQ27="","",'Basic Information "data entry"'!AQ27)</f>
        <v>L</v>
      </c>
      <c r="BJ27" s="2" cm="1">
        <f t="array" ref="BJ27">_xlfn.IFS(BI27="","",BI27="L",1,BI27="M",2,BI27="H",3)</f>
        <v>1</v>
      </c>
      <c r="BK27" s="1" t="str">
        <f>IF('Basic Information "data entry"'!AR27="","",'Basic Information "data entry"'!AR27)</f>
        <v>5e</v>
      </c>
      <c r="BL27" s="1" t="str">
        <f>IF('Basic Information "data entry"'!AS27="","",'Basic Information "data entry"'!AS27)</f>
        <v>L</v>
      </c>
      <c r="BM27" s="2" cm="1">
        <f t="array" ref="BM27">_xlfn.IFS(BL27="","",BL27="L",1,BL27="M",2,BL27="H",3)</f>
        <v>1</v>
      </c>
      <c r="BN27" s="1" t="str">
        <f>IF('Basic Information "data entry"'!AT27="","",'Basic Information "data entry"'!AT27)</f>
        <v>3f</v>
      </c>
      <c r="BO27" s="1" t="str">
        <f>IF('Basic Information "data entry"'!AU27="","",'Basic Information "data entry"'!AU27)</f>
        <v>M</v>
      </c>
      <c r="BP27" s="2" cm="1">
        <f t="array" ref="BP27">_xlfn.IFS(BO27="","",BO27="L",1,BO27="M",2,BO27="H",3)</f>
        <v>2</v>
      </c>
      <c r="BQ27" s="1" t="str">
        <f>IF('Basic Information "data entry"'!AV27="","",'Basic Information "data entry"'!AV27)</f>
        <v>5d</v>
      </c>
      <c r="BR27" s="1" t="str">
        <f>IF('Basic Information "data entry"'!AW27="","",'Basic Information "data entry"'!AW27)</f>
        <v>L</v>
      </c>
      <c r="BS27" s="2" cm="1">
        <f t="array" ref="BS27">_xlfn.IFS(BR27="","",BR27="L",1,BR27="M",2,BR27="H",3)</f>
        <v>1</v>
      </c>
      <c r="BT27" s="1" t="str">
        <f>IF('Basic Information "data entry"'!AX27="","",'Basic Information "data entry"'!AX27)</f>
        <v>1g</v>
      </c>
      <c r="BU27" s="1" t="str">
        <f>IF('Basic Information "data entry"'!AY27="","",'Basic Information "data entry"'!AY27)</f>
        <v>L</v>
      </c>
      <c r="BV27" s="2" cm="1">
        <f t="array" ref="BV27">_xlfn.IFS(BU27="","",BU27="L",1,BU27="M",2,BU27="H",3)</f>
        <v>1</v>
      </c>
      <c r="BW27" s="1" t="str">
        <f>IF('Basic Information "data entry"'!AZ27="","",'Basic Information "data entry"'!AZ27)</f>
        <v>3d</v>
      </c>
      <c r="BX27" s="1" t="str">
        <f>IF('Basic Information "data entry"'!BA27="","",'Basic Information "data entry"'!BA27)</f>
        <v>H</v>
      </c>
      <c r="BY27" s="2" cm="1">
        <f t="array" ref="BY27">_xlfn.IFS(BX27="","",BX27="L",1,BX27="M",2,BX27="H",3)</f>
        <v>3</v>
      </c>
      <c r="CB27" s="19" t="str">
        <f t="shared" si="0"/>
        <v/>
      </c>
      <c r="CC27" s="19" t="str">
        <f t="shared" si="1"/>
        <v/>
      </c>
      <c r="CD27" s="19" t="str">
        <f t="shared" si="2"/>
        <v/>
      </c>
      <c r="CE27" s="19" t="str">
        <f t="shared" si="3"/>
        <v/>
      </c>
      <c r="CF27" s="10" t="str">
        <f t="shared" si="4"/>
        <v/>
      </c>
      <c r="CG27" s="10" t="str">
        <f t="shared" si="5"/>
        <v/>
      </c>
      <c r="CH27" s="10" t="str">
        <f t="shared" si="6"/>
        <v/>
      </c>
      <c r="CI27" s="10" t="str">
        <f t="shared" si="7"/>
        <v/>
      </c>
      <c r="CJ27" s="19" t="str">
        <f t="shared" si="8"/>
        <v/>
      </c>
      <c r="CK27" s="19" t="str">
        <f t="shared" si="9"/>
        <v/>
      </c>
      <c r="CL27" s="19" t="str">
        <f t="shared" si="10"/>
        <v/>
      </c>
      <c r="CM27" s="19" t="str">
        <f t="shared" si="11"/>
        <v/>
      </c>
      <c r="CN27" s="10" t="str">
        <f t="shared" si="12"/>
        <v/>
      </c>
      <c r="CO27" s="10" t="str">
        <f t="shared" si="13"/>
        <v/>
      </c>
      <c r="CP27" s="10" t="str">
        <f t="shared" si="14"/>
        <v/>
      </c>
      <c r="CQ27" s="10" t="str">
        <f t="shared" si="15"/>
        <v/>
      </c>
    </row>
    <row r="28" spans="1:95">
      <c r="A28" s="7">
        <f>'Basic Information "data entry"'!A28</f>
        <v>24</v>
      </c>
      <c r="B28" s="1" t="str">
        <f>IF('Basic Information "data entry"'!B28="","",'Basic Information "data entry"'!B28)</f>
        <v/>
      </c>
      <c r="C28" s="1" t="str">
        <f>IF('Basic Information "data entry"'!C28="","",'Basic Information "data entry"'!C28)</f>
        <v/>
      </c>
      <c r="D28" s="39" t="str">
        <f>IF('Basic Information "data entry"'!D28="","",'Basic Information "data entry"'!D28)</f>
        <v/>
      </c>
      <c r="E28" s="39" t="str">
        <f>IF('Basic Information "data entry"'!E28="","",'Basic Information "data entry"'!E28)</f>
        <v/>
      </c>
      <c r="F28" s="1" t="str">
        <f>IF('Basic Information "data entry"'!F28="","",'Basic Information "data entry"'!F28)</f>
        <v>5b</v>
      </c>
      <c r="G28" s="1" t="str">
        <f>IF('Basic Information "data entry"'!G28="","",'Basic Information "data entry"'!G28)</f>
        <v>L</v>
      </c>
      <c r="H28" s="2" cm="1">
        <f t="array" ref="H28">_xlfn.IFS(G28="","",G28="L",1,G28="M",2,G28="H",3)</f>
        <v>1</v>
      </c>
      <c r="I28" s="1" t="str">
        <f>IF('Basic Information "data entry"'!H28="","",'Basic Information "data entry"'!H28)</f>
        <v>6f</v>
      </c>
      <c r="J28" s="1" t="str">
        <f>IF('Basic Information "data entry"'!I28="","",'Basic Information "data entry"'!I28)</f>
        <v>L</v>
      </c>
      <c r="K28" s="2" cm="1">
        <f t="array" ref="K28">_xlfn.IFS(J28="","",J28="L",1,J28="M",2,J28="H",3)</f>
        <v>1</v>
      </c>
      <c r="L28" s="1" t="str">
        <f>IF('Basic Information "data entry"'!J28="","",'Basic Information "data entry"'!J28)</f>
        <v>1a</v>
      </c>
      <c r="M28" s="1" t="str">
        <f>IF('Basic Information "data entry"'!K28="","",'Basic Information "data entry"'!K28)</f>
        <v>L</v>
      </c>
      <c r="N28" s="2" cm="1">
        <f t="array" ref="N28">_xlfn.IFS(M28="","",M28="L",1,M28="M",2,M28="H",3)</f>
        <v>1</v>
      </c>
      <c r="O28" s="1" t="str">
        <f>IF('Basic Information "data entry"'!L28="","",'Basic Information "data entry"'!L28)</f>
        <v>1g</v>
      </c>
      <c r="P28" s="1" t="str">
        <f>IF('Basic Information "data entry"'!M28="","",'Basic Information "data entry"'!M28)</f>
        <v>H</v>
      </c>
      <c r="Q28" s="2" cm="1">
        <f t="array" ref="Q28">_xlfn.IFS(P28="","",P28="L",1,P28="M",2,P28="H",3)</f>
        <v>3</v>
      </c>
      <c r="R28" s="1" t="str">
        <f>IF('Basic Information "data entry"'!N28="","",'Basic Information "data entry"'!N28)</f>
        <v>3g</v>
      </c>
      <c r="S28" s="1" t="str">
        <f>IF('Basic Information "data entry"'!O28="","",'Basic Information "data entry"'!O28)</f>
        <v>H</v>
      </c>
      <c r="T28" s="2" cm="1">
        <f t="array" ref="T28">_xlfn.IFS(S28="","",S28="L",1,S28="M",2,S28="H",3)</f>
        <v>3</v>
      </c>
      <c r="U28" s="1" t="str">
        <f>IF('Basic Information "data entry"'!P28="","",'Basic Information "data entry"'!P28)</f>
        <v>6f</v>
      </c>
      <c r="V28" s="1" t="str">
        <f>IF('Basic Information "data entry"'!Q28="","",'Basic Information "data entry"'!Q28)</f>
        <v>L</v>
      </c>
      <c r="W28" s="2" cm="1">
        <f t="array" ref="W28">_xlfn.IFS(V28="","",V28="L",1,V28="M",2,V28="H",3)</f>
        <v>1</v>
      </c>
      <c r="X28" s="1" t="str">
        <f>IF('Basic Information "data entry"'!R28="","",'Basic Information "data entry"'!R28)</f>
        <v>4a</v>
      </c>
      <c r="Y28" s="1" t="str">
        <f>IF('Basic Information "data entry"'!S28="","",'Basic Information "data entry"'!S28)</f>
        <v>M</v>
      </c>
      <c r="Z28" s="2" cm="1">
        <f t="array" ref="Z28">_xlfn.IFS(Y28="","",Y28="L",1,Y28="M",2,Y28="H",3)</f>
        <v>2</v>
      </c>
      <c r="AA28" s="1" t="str">
        <f>IF('Basic Information "data entry"'!T28="","",'Basic Information "data entry"'!T28)</f>
        <v>2d</v>
      </c>
      <c r="AB28" s="1" t="str">
        <f>IF('Basic Information "data entry"'!U28="","",'Basic Information "data entry"'!U28)</f>
        <v>M</v>
      </c>
      <c r="AC28" s="2" cm="1">
        <f t="array" ref="AC28">_xlfn.IFS(AB28="","",AB28="L",1,AB28="M",2,AB28="H",3)</f>
        <v>2</v>
      </c>
      <c r="AD28" s="1" t="str">
        <f>IF('Basic Information "data entry"'!V28="","",'Basic Information "data entry"'!V28)</f>
        <v>6b</v>
      </c>
      <c r="AE28" s="1" t="str">
        <f>IF('Basic Information "data entry"'!W28="","",'Basic Information "data entry"'!W28)</f>
        <v>L</v>
      </c>
      <c r="AF28" s="2" cm="1">
        <f t="array" ref="AF28">_xlfn.IFS(AE28="","",AE28="L",1,AE28="M",2,AE28="H",3)</f>
        <v>1</v>
      </c>
      <c r="AG28" s="1" t="str">
        <f>IF('Basic Information "data entry"'!X28="","",'Basic Information "data entry"'!X28)</f>
        <v>6a</v>
      </c>
      <c r="AH28" s="1" t="str">
        <f>IF('Basic Information "data entry"'!Y28="","",'Basic Information "data entry"'!Y28)</f>
        <v>H</v>
      </c>
      <c r="AI28" s="2" cm="1">
        <f t="array" ref="AI28">_xlfn.IFS(AH28="","",AH28="L",1,AH28="M",2,AH28="H",3)</f>
        <v>3</v>
      </c>
      <c r="AJ28" s="1" t="str">
        <f>IF('Basic Information "data entry"'!Z28="","",'Basic Information "data entry"'!Z28)</f>
        <v>4f</v>
      </c>
      <c r="AK28" s="1" t="str">
        <f>IF('Basic Information "data entry"'!AA28="","",'Basic Information "data entry"'!AA28)</f>
        <v>L</v>
      </c>
      <c r="AL28" s="2" cm="1">
        <f t="array" ref="AL28">_xlfn.IFS(AK28="","",AK28="L",1,AK28="M",2,AK28="H",3)</f>
        <v>1</v>
      </c>
      <c r="AM28" s="1" t="str">
        <f>IF('Basic Information "data entry"'!AB28="","",'Basic Information "data entry"'!AB28)</f>
        <v/>
      </c>
      <c r="AN28" s="1" t="str">
        <f>IF('Basic Information "data entry"'!AC28="","",'Basic Information "data entry"'!AC28)</f>
        <v/>
      </c>
      <c r="AO28" s="2" t="str" cm="1">
        <f t="array" ref="AO28">_xlfn.IFS(AN28="","",AN28="L",1,AN28="M",2,AN28="H",3)</f>
        <v/>
      </c>
      <c r="AP28" s="1" t="str">
        <f>IF('Basic Information "data entry"'!AD28="","",'Basic Information "data entry"'!AD28)</f>
        <v>3b</v>
      </c>
      <c r="AQ28" s="1" t="str">
        <f>IF('Basic Information "data entry"'!AE28="","",'Basic Information "data entry"'!AE28)</f>
        <v>M</v>
      </c>
      <c r="AR28" s="2" cm="1">
        <f t="array" ref="AR28">_xlfn.IFS(AQ28="","",AQ28="L",1,AQ28="M",2,AQ28="H",3)</f>
        <v>2</v>
      </c>
      <c r="AS28" s="1" t="str">
        <f>IF('Basic Information "data entry"'!AF28="","",'Basic Information "data entry"'!AF28)</f>
        <v>5g</v>
      </c>
      <c r="AT28" s="1" t="str">
        <f>IF('Basic Information "data entry"'!AG28="","",'Basic Information "data entry"'!AG28)</f>
        <v>M</v>
      </c>
      <c r="AU28" s="2" cm="1">
        <f t="array" ref="AU28">_xlfn.IFS(AT28="","",AT28="L",1,AT28="M",2,AT28="H",3)</f>
        <v>2</v>
      </c>
      <c r="AV28" s="1" t="str">
        <f>IF('Basic Information "data entry"'!AH28="","",'Basic Information "data entry"'!AH28)</f>
        <v>6d</v>
      </c>
      <c r="AW28" s="1" t="str">
        <f>IF('Basic Information "data entry"'!AI28="","",'Basic Information "data entry"'!AI28)</f>
        <v>M</v>
      </c>
      <c r="AX28" s="2" cm="1">
        <f t="array" ref="AX28">_xlfn.IFS(AW28="","",AW28="L",1,AW28="M",2,AW28="H",3)</f>
        <v>2</v>
      </c>
      <c r="AY28" s="1" t="str">
        <f>IF('Basic Information "data entry"'!AJ28="","",'Basic Information "data entry"'!AJ28)</f>
        <v>6d</v>
      </c>
      <c r="AZ28" s="1" t="str">
        <f>IF('Basic Information "data entry"'!AK28="","",'Basic Information "data entry"'!AK28)</f>
        <v>H</v>
      </c>
      <c r="BA28" s="2" cm="1">
        <f t="array" ref="BA28">_xlfn.IFS(AZ28="","",AZ28="L",1,AZ28="M",2,AZ28="H",3)</f>
        <v>3</v>
      </c>
      <c r="BB28" s="1" t="str">
        <f>IF('Basic Information "data entry"'!AL28="","",'Basic Information "data entry"'!AL28)</f>
        <v>3c</v>
      </c>
      <c r="BC28" s="1" t="str">
        <f>IF('Basic Information "data entry"'!AM28="","",'Basic Information "data entry"'!AM28)</f>
        <v>H</v>
      </c>
      <c r="BD28" s="2" cm="1">
        <f t="array" ref="BD28">_xlfn.IFS(BC28="","",BC28="L",1,BC28="M",2,BC28="H",3)</f>
        <v>3</v>
      </c>
      <c r="BE28" s="1" t="str">
        <f>IF('Basic Information "data entry"'!AN28="","",'Basic Information "data entry"'!AN28)</f>
        <v>1g</v>
      </c>
      <c r="BF28" s="1" t="str">
        <f>IF('Basic Information "data entry"'!AO28="","",'Basic Information "data entry"'!AO28)</f>
        <v>M</v>
      </c>
      <c r="BG28" s="2" cm="1">
        <f t="array" ref="BG28">_xlfn.IFS(BF28="","",BF28="L",1,BF28="M",2,BF28="H",3)</f>
        <v>2</v>
      </c>
      <c r="BH28" s="1" t="str">
        <f>IF('Basic Information "data entry"'!AP28="","",'Basic Information "data entry"'!AP28)</f>
        <v>3e</v>
      </c>
      <c r="BI28" s="1" t="str">
        <f>IF('Basic Information "data entry"'!AQ28="","",'Basic Information "data entry"'!AQ28)</f>
        <v>H</v>
      </c>
      <c r="BJ28" s="2" cm="1">
        <f t="array" ref="BJ28">_xlfn.IFS(BI28="","",BI28="L",1,BI28="M",2,BI28="H",3)</f>
        <v>3</v>
      </c>
      <c r="BK28" s="1" t="str">
        <f>IF('Basic Information "data entry"'!AR28="","",'Basic Information "data entry"'!AR28)</f>
        <v>2e</v>
      </c>
      <c r="BL28" s="1" t="str">
        <f>IF('Basic Information "data entry"'!AS28="","",'Basic Information "data entry"'!AS28)</f>
        <v>M</v>
      </c>
      <c r="BM28" s="2" cm="1">
        <f t="array" ref="BM28">_xlfn.IFS(BL28="","",BL28="L",1,BL28="M",2,BL28="H",3)</f>
        <v>2</v>
      </c>
      <c r="BN28" s="1" t="str">
        <f>IF('Basic Information "data entry"'!AT28="","",'Basic Information "data entry"'!AT28)</f>
        <v>4b</v>
      </c>
      <c r="BO28" s="1" t="str">
        <f>IF('Basic Information "data entry"'!AU28="","",'Basic Information "data entry"'!AU28)</f>
        <v>M</v>
      </c>
      <c r="BP28" s="2" cm="1">
        <f t="array" ref="BP28">_xlfn.IFS(BO28="","",BO28="L",1,BO28="M",2,BO28="H",3)</f>
        <v>2</v>
      </c>
      <c r="BQ28" s="1" t="str">
        <f>IF('Basic Information "data entry"'!AV28="","",'Basic Information "data entry"'!AV28)</f>
        <v>6b</v>
      </c>
      <c r="BR28" s="1" t="str">
        <f>IF('Basic Information "data entry"'!AW28="","",'Basic Information "data entry"'!AW28)</f>
        <v>L</v>
      </c>
      <c r="BS28" s="2" cm="1">
        <f t="array" ref="BS28">_xlfn.IFS(BR28="","",BR28="L",1,BR28="M",2,BR28="H",3)</f>
        <v>1</v>
      </c>
      <c r="BT28" s="1" t="str">
        <f>IF('Basic Information "data entry"'!AX28="","",'Basic Information "data entry"'!AX28)</f>
        <v>4g</v>
      </c>
      <c r="BU28" s="1" t="str">
        <f>IF('Basic Information "data entry"'!AY28="","",'Basic Information "data entry"'!AY28)</f>
        <v>M</v>
      </c>
      <c r="BV28" s="2" cm="1">
        <f t="array" ref="BV28">_xlfn.IFS(BU28="","",BU28="L",1,BU28="M",2,BU28="H",3)</f>
        <v>2</v>
      </c>
      <c r="BW28" s="1" t="str">
        <f>IF('Basic Information "data entry"'!AZ28="","",'Basic Information "data entry"'!AZ28)</f>
        <v>5c</v>
      </c>
      <c r="BX28" s="1" t="str">
        <f>IF('Basic Information "data entry"'!BA28="","",'Basic Information "data entry"'!BA28)</f>
        <v>M</v>
      </c>
      <c r="BY28" s="2" cm="1">
        <f t="array" ref="BY28">_xlfn.IFS(BX28="","",BX28="L",1,BX28="M",2,BX28="H",3)</f>
        <v>2</v>
      </c>
      <c r="CB28" s="19" t="str">
        <f t="shared" si="0"/>
        <v/>
      </c>
      <c r="CC28" s="19" t="str">
        <f t="shared" si="1"/>
        <v/>
      </c>
      <c r="CD28" s="19" t="str">
        <f t="shared" si="2"/>
        <v/>
      </c>
      <c r="CE28" s="19" t="str">
        <f t="shared" si="3"/>
        <v/>
      </c>
      <c r="CF28" s="10" t="str">
        <f t="shared" si="4"/>
        <v/>
      </c>
      <c r="CG28" s="10" t="str">
        <f t="shared" si="5"/>
        <v/>
      </c>
      <c r="CH28" s="10" t="str">
        <f t="shared" si="6"/>
        <v/>
      </c>
      <c r="CI28" s="10" t="str">
        <f t="shared" si="7"/>
        <v/>
      </c>
      <c r="CJ28" s="19" t="str">
        <f t="shared" si="8"/>
        <v/>
      </c>
      <c r="CK28" s="19" t="str">
        <f t="shared" si="9"/>
        <v/>
      </c>
      <c r="CL28" s="19" t="str">
        <f t="shared" si="10"/>
        <v/>
      </c>
      <c r="CM28" s="19" t="str">
        <f t="shared" si="11"/>
        <v/>
      </c>
      <c r="CN28" s="10" t="str">
        <f t="shared" si="12"/>
        <v/>
      </c>
      <c r="CO28" s="10" t="str">
        <f t="shared" si="13"/>
        <v/>
      </c>
      <c r="CP28" s="10" t="str">
        <f t="shared" si="14"/>
        <v/>
      </c>
      <c r="CQ28" s="10" t="str">
        <f t="shared" si="15"/>
        <v/>
      </c>
    </row>
    <row r="29" spans="1:95">
      <c r="A29" s="7">
        <f>'Basic Information "data entry"'!A29</f>
        <v>25</v>
      </c>
      <c r="B29" s="1" t="str">
        <f>IF('Basic Information "data entry"'!B29="","",'Basic Information "data entry"'!B29)</f>
        <v/>
      </c>
      <c r="C29" s="1" t="str">
        <f>IF('Basic Information "data entry"'!C29="","",'Basic Information "data entry"'!C29)</f>
        <v/>
      </c>
      <c r="D29" s="39" t="str">
        <f>IF('Basic Information "data entry"'!D29="","",'Basic Information "data entry"'!D29)</f>
        <v/>
      </c>
      <c r="E29" s="39" t="str">
        <f>IF('Basic Information "data entry"'!E29="","",'Basic Information "data entry"'!E29)</f>
        <v/>
      </c>
      <c r="F29" s="1" t="str">
        <f>IF('Basic Information "data entry"'!F29="","",'Basic Information "data entry"'!F29)</f>
        <v>5f</v>
      </c>
      <c r="G29" s="1" t="str">
        <f>IF('Basic Information "data entry"'!G29="","",'Basic Information "data entry"'!G29)</f>
        <v>H</v>
      </c>
      <c r="H29" s="2" cm="1">
        <f t="array" ref="H29">_xlfn.IFS(G29="","",G29="L",1,G29="M",2,G29="H",3)</f>
        <v>3</v>
      </c>
      <c r="I29" s="1" t="str">
        <f>IF('Basic Information "data entry"'!H29="","",'Basic Information "data entry"'!H29)</f>
        <v>4e</v>
      </c>
      <c r="J29" s="1" t="str">
        <f>IF('Basic Information "data entry"'!I29="","",'Basic Information "data entry"'!I29)</f>
        <v>H</v>
      </c>
      <c r="K29" s="2" cm="1">
        <f t="array" ref="K29">_xlfn.IFS(J29="","",J29="L",1,J29="M",2,J29="H",3)</f>
        <v>3</v>
      </c>
      <c r="L29" s="1" t="str">
        <f>IF('Basic Information "data entry"'!J29="","",'Basic Information "data entry"'!J29)</f>
        <v>1b</v>
      </c>
      <c r="M29" s="1" t="str">
        <f>IF('Basic Information "data entry"'!K29="","",'Basic Information "data entry"'!K29)</f>
        <v>M</v>
      </c>
      <c r="N29" s="2" cm="1">
        <f t="array" ref="N29">_xlfn.IFS(M29="","",M29="L",1,M29="M",2,M29="H",3)</f>
        <v>2</v>
      </c>
      <c r="O29" s="1" t="str">
        <f>IF('Basic Information "data entry"'!L29="","",'Basic Information "data entry"'!L29)</f>
        <v>2c</v>
      </c>
      <c r="P29" s="1" t="str">
        <f>IF('Basic Information "data entry"'!M29="","",'Basic Information "data entry"'!M29)</f>
        <v>M</v>
      </c>
      <c r="Q29" s="2" cm="1">
        <f t="array" ref="Q29">_xlfn.IFS(P29="","",P29="L",1,P29="M",2,P29="H",3)</f>
        <v>2</v>
      </c>
      <c r="R29" s="1" t="str">
        <f>IF('Basic Information "data entry"'!N29="","",'Basic Information "data entry"'!N29)</f>
        <v>4b</v>
      </c>
      <c r="S29" s="1" t="str">
        <f>IF('Basic Information "data entry"'!O29="","",'Basic Information "data entry"'!O29)</f>
        <v>M</v>
      </c>
      <c r="T29" s="2" cm="1">
        <f t="array" ref="T29">_xlfn.IFS(S29="","",S29="L",1,S29="M",2,S29="H",3)</f>
        <v>2</v>
      </c>
      <c r="U29" s="1" t="str">
        <f>IF('Basic Information "data entry"'!P29="","",'Basic Information "data entry"'!P29)</f>
        <v>3d</v>
      </c>
      <c r="V29" s="1" t="str">
        <f>IF('Basic Information "data entry"'!Q29="","",'Basic Information "data entry"'!Q29)</f>
        <v>H</v>
      </c>
      <c r="W29" s="2" cm="1">
        <f t="array" ref="W29">_xlfn.IFS(V29="","",V29="L",1,V29="M",2,V29="H",3)</f>
        <v>3</v>
      </c>
      <c r="X29" s="1" t="str">
        <f>IF('Basic Information "data entry"'!R29="","",'Basic Information "data entry"'!R29)</f>
        <v>5g</v>
      </c>
      <c r="Y29" s="1" t="str">
        <f>IF('Basic Information "data entry"'!S29="","",'Basic Information "data entry"'!S29)</f>
        <v>H</v>
      </c>
      <c r="Z29" s="2" cm="1">
        <f t="array" ref="Z29">_xlfn.IFS(Y29="","",Y29="L",1,Y29="M",2,Y29="H",3)</f>
        <v>3</v>
      </c>
      <c r="AA29" s="1" t="str">
        <f>IF('Basic Information "data entry"'!T29="","",'Basic Information "data entry"'!T29)</f>
        <v>1g</v>
      </c>
      <c r="AB29" s="1" t="str">
        <f>IF('Basic Information "data entry"'!U29="","",'Basic Information "data entry"'!U29)</f>
        <v>H</v>
      </c>
      <c r="AC29" s="2" cm="1">
        <f t="array" ref="AC29">_xlfn.IFS(AB29="","",AB29="L",1,AB29="M",2,AB29="H",3)</f>
        <v>3</v>
      </c>
      <c r="AD29" s="1" t="str">
        <f>IF('Basic Information "data entry"'!V29="","",'Basic Information "data entry"'!V29)</f>
        <v>6g</v>
      </c>
      <c r="AE29" s="1" t="str">
        <f>IF('Basic Information "data entry"'!W29="","",'Basic Information "data entry"'!W29)</f>
        <v>H</v>
      </c>
      <c r="AF29" s="2" cm="1">
        <f t="array" ref="AF29">_xlfn.IFS(AE29="","",AE29="L",1,AE29="M",2,AE29="H",3)</f>
        <v>3</v>
      </c>
      <c r="AG29" s="1" t="str">
        <f>IF('Basic Information "data entry"'!X29="","",'Basic Information "data entry"'!X29)</f>
        <v>1c</v>
      </c>
      <c r="AH29" s="1" t="str">
        <f>IF('Basic Information "data entry"'!Y29="","",'Basic Information "data entry"'!Y29)</f>
        <v>L</v>
      </c>
      <c r="AI29" s="2" cm="1">
        <f t="array" ref="AI29">_xlfn.IFS(AH29="","",AH29="L",1,AH29="M",2,AH29="H",3)</f>
        <v>1</v>
      </c>
      <c r="AJ29" s="1" t="str">
        <f>IF('Basic Information "data entry"'!Z29="","",'Basic Information "data entry"'!Z29)</f>
        <v>3b</v>
      </c>
      <c r="AK29" s="1" t="str">
        <f>IF('Basic Information "data entry"'!AA29="","",'Basic Information "data entry"'!AA29)</f>
        <v>M</v>
      </c>
      <c r="AL29" s="2" cm="1">
        <f t="array" ref="AL29">_xlfn.IFS(AK29="","",AK29="L",1,AK29="M",2,AK29="H",3)</f>
        <v>2</v>
      </c>
      <c r="AM29" s="1" t="str">
        <f>IF('Basic Information "data entry"'!AB29="","",'Basic Information "data entry"'!AB29)</f>
        <v>4c</v>
      </c>
      <c r="AN29" s="1" t="str">
        <f>IF('Basic Information "data entry"'!AC29="","",'Basic Information "data entry"'!AC29)</f>
        <v>M</v>
      </c>
      <c r="AO29" s="2" cm="1">
        <f t="array" ref="AO29">_xlfn.IFS(AN29="","",AN29="L",1,AN29="M",2,AN29="H",3)</f>
        <v>2</v>
      </c>
      <c r="AP29" s="1" t="str">
        <f>IF('Basic Information "data entry"'!AD29="","",'Basic Information "data entry"'!AD29)</f>
        <v>5c</v>
      </c>
      <c r="AQ29" s="1" t="str">
        <f>IF('Basic Information "data entry"'!AE29="","",'Basic Information "data entry"'!AE29)</f>
        <v>M</v>
      </c>
      <c r="AR29" s="2" cm="1">
        <f t="array" ref="AR29">_xlfn.IFS(AQ29="","",AQ29="L",1,AQ29="M",2,AQ29="H",3)</f>
        <v>2</v>
      </c>
      <c r="AS29" s="1" t="str">
        <f>IF('Basic Information "data entry"'!AF29="","",'Basic Information "data entry"'!AF29)</f>
        <v>3e</v>
      </c>
      <c r="AT29" s="1" t="str">
        <f>IF('Basic Information "data entry"'!AG29="","",'Basic Information "data entry"'!AG29)</f>
        <v>H</v>
      </c>
      <c r="AU29" s="2" cm="1">
        <f t="array" ref="AU29">_xlfn.IFS(AT29="","",AT29="L",1,AT29="M",2,AT29="H",3)</f>
        <v>3</v>
      </c>
      <c r="AV29" s="1" t="str">
        <f>IF('Basic Information "data entry"'!AH29="","",'Basic Information "data entry"'!AH29)</f>
        <v>2a</v>
      </c>
      <c r="AW29" s="1" t="str">
        <f>IF('Basic Information "data entry"'!AI29="","",'Basic Information "data entry"'!AI29)</f>
        <v>H</v>
      </c>
      <c r="AX29" s="2" cm="1">
        <f t="array" ref="AX29">_xlfn.IFS(AW29="","",AW29="L",1,AW29="M",2,AW29="H",3)</f>
        <v>3</v>
      </c>
      <c r="AY29" s="1" t="str">
        <f>IF('Basic Information "data entry"'!AJ29="","",'Basic Information "data entry"'!AJ29)</f>
        <v>6a</v>
      </c>
      <c r="AZ29" s="1" t="str">
        <f>IF('Basic Information "data entry"'!AK29="","",'Basic Information "data entry"'!AK29)</f>
        <v>M</v>
      </c>
      <c r="BA29" s="2" cm="1">
        <f t="array" ref="BA29">_xlfn.IFS(AZ29="","",AZ29="L",1,AZ29="M",2,AZ29="H",3)</f>
        <v>2</v>
      </c>
      <c r="BB29" s="1" t="str">
        <f>IF('Basic Information "data entry"'!AL29="","",'Basic Information "data entry"'!AL29)</f>
        <v>3g</v>
      </c>
      <c r="BC29" s="1" t="str">
        <f>IF('Basic Information "data entry"'!AM29="","",'Basic Information "data entry"'!AM29)</f>
        <v>H</v>
      </c>
      <c r="BD29" s="2" cm="1">
        <f t="array" ref="BD29">_xlfn.IFS(BC29="","",BC29="L",1,BC29="M",2,BC29="H",3)</f>
        <v>3</v>
      </c>
      <c r="BE29" s="1" t="str">
        <f>IF('Basic Information "data entry"'!AN29="","",'Basic Information "data entry"'!AN29)</f>
        <v>4f</v>
      </c>
      <c r="BF29" s="1" t="str">
        <f>IF('Basic Information "data entry"'!AO29="","",'Basic Information "data entry"'!AO29)</f>
        <v>L</v>
      </c>
      <c r="BG29" s="2" cm="1">
        <f t="array" ref="BG29">_xlfn.IFS(BF29="","",BF29="L",1,BF29="M",2,BF29="H",3)</f>
        <v>1</v>
      </c>
      <c r="BH29" s="1" t="str">
        <f>IF('Basic Information "data entry"'!AP29="","",'Basic Information "data entry"'!AP29)</f>
        <v>2a</v>
      </c>
      <c r="BI29" s="1" t="str">
        <f>IF('Basic Information "data entry"'!AQ29="","",'Basic Information "data entry"'!AQ29)</f>
        <v>H</v>
      </c>
      <c r="BJ29" s="2" cm="1">
        <f t="array" ref="BJ29">_xlfn.IFS(BI29="","",BI29="L",1,BI29="M",2,BI29="H",3)</f>
        <v>3</v>
      </c>
      <c r="BK29" s="1" t="str">
        <f>IF('Basic Information "data entry"'!AR29="","",'Basic Information "data entry"'!AR29)</f>
        <v>6f</v>
      </c>
      <c r="BL29" s="1" t="str">
        <f>IF('Basic Information "data entry"'!AS29="","",'Basic Information "data entry"'!AS29)</f>
        <v>H</v>
      </c>
      <c r="BM29" s="2" cm="1">
        <f t="array" ref="BM29">_xlfn.IFS(BL29="","",BL29="L",1,BL29="M",2,BL29="H",3)</f>
        <v>3</v>
      </c>
      <c r="BN29" s="1" t="str">
        <f>IF('Basic Information "data entry"'!AT29="","",'Basic Information "data entry"'!AT29)</f>
        <v>3c</v>
      </c>
      <c r="BO29" s="1" t="str">
        <f>IF('Basic Information "data entry"'!AU29="","",'Basic Information "data entry"'!AU29)</f>
        <v>H</v>
      </c>
      <c r="BP29" s="2" cm="1">
        <f t="array" ref="BP29">_xlfn.IFS(BO29="","",BO29="L",1,BO29="M",2,BO29="H",3)</f>
        <v>3</v>
      </c>
      <c r="BQ29" s="1" t="str">
        <f>IF('Basic Information "data entry"'!AV29="","",'Basic Information "data entry"'!AV29)</f>
        <v>5f</v>
      </c>
      <c r="BR29" s="1" t="str">
        <f>IF('Basic Information "data entry"'!AW29="","",'Basic Information "data entry"'!AW29)</f>
        <v>H</v>
      </c>
      <c r="BS29" s="2" cm="1">
        <f t="array" ref="BS29">_xlfn.IFS(BR29="","",BR29="L",1,BR29="M",2,BR29="H",3)</f>
        <v>3</v>
      </c>
      <c r="BT29" s="1" t="str">
        <f>IF('Basic Information "data entry"'!AX29="","",'Basic Information "data entry"'!AX29)</f>
        <v>1b</v>
      </c>
      <c r="BU29" s="1" t="str">
        <f>IF('Basic Information "data entry"'!AY29="","",'Basic Information "data entry"'!AY29)</f>
        <v>L</v>
      </c>
      <c r="BV29" s="2" cm="1">
        <f t="array" ref="BV29">_xlfn.IFS(BU29="","",BU29="L",1,BU29="M",2,BU29="H",3)</f>
        <v>1</v>
      </c>
      <c r="BW29" s="1" t="str">
        <f>IF('Basic Information "data entry"'!AZ29="","",'Basic Information "data entry"'!AZ29)</f>
        <v>2f</v>
      </c>
      <c r="BX29" s="1" t="str">
        <f>IF('Basic Information "data entry"'!BA29="","",'Basic Information "data entry"'!BA29)</f>
        <v>H</v>
      </c>
      <c r="BY29" s="2" cm="1">
        <f t="array" ref="BY29">_xlfn.IFS(BX29="","",BX29="L",1,BX29="M",2,BX29="H",3)</f>
        <v>3</v>
      </c>
      <c r="CB29" s="19" t="str">
        <f t="shared" si="0"/>
        <v/>
      </c>
      <c r="CC29" s="19" t="str">
        <f t="shared" si="1"/>
        <v/>
      </c>
      <c r="CD29" s="19" t="str">
        <f t="shared" si="2"/>
        <v/>
      </c>
      <c r="CE29" s="19" t="str">
        <f t="shared" si="3"/>
        <v/>
      </c>
      <c r="CF29" s="10" t="str">
        <f t="shared" si="4"/>
        <v/>
      </c>
      <c r="CG29" s="10" t="str">
        <f t="shared" si="5"/>
        <v/>
      </c>
      <c r="CH29" s="10" t="str">
        <f t="shared" si="6"/>
        <v/>
      </c>
      <c r="CI29" s="10" t="str">
        <f t="shared" si="7"/>
        <v/>
      </c>
      <c r="CJ29" s="19" t="str">
        <f t="shared" si="8"/>
        <v/>
      </c>
      <c r="CK29" s="19" t="str">
        <f t="shared" si="9"/>
        <v/>
      </c>
      <c r="CL29" s="19" t="str">
        <f t="shared" si="10"/>
        <v/>
      </c>
      <c r="CM29" s="19" t="str">
        <f t="shared" si="11"/>
        <v/>
      </c>
      <c r="CN29" s="10" t="str">
        <f t="shared" si="12"/>
        <v/>
      </c>
      <c r="CO29" s="10" t="str">
        <f t="shared" si="13"/>
        <v/>
      </c>
      <c r="CP29" s="10" t="str">
        <f t="shared" si="14"/>
        <v/>
      </c>
      <c r="CQ29" s="10" t="str">
        <f t="shared" si="15"/>
        <v/>
      </c>
    </row>
    <row r="30" spans="1:95">
      <c r="A30" s="7">
        <f>'Basic Information "data entry"'!A30</f>
        <v>26</v>
      </c>
      <c r="B30" s="1" t="str">
        <f>IF('Basic Information "data entry"'!B30="","",'Basic Information "data entry"'!B30)</f>
        <v/>
      </c>
      <c r="C30" s="1" t="str">
        <f>IF('Basic Information "data entry"'!C30="","",'Basic Information "data entry"'!C30)</f>
        <v/>
      </c>
      <c r="D30" s="39" t="str">
        <f>IF('Basic Information "data entry"'!D30="","",'Basic Information "data entry"'!D30)</f>
        <v/>
      </c>
      <c r="E30" s="39" t="str">
        <f>IF('Basic Information "data entry"'!E30="","",'Basic Information "data entry"'!E30)</f>
        <v/>
      </c>
      <c r="F30" s="1" t="str">
        <f>IF('Basic Information "data entry"'!F30="","",'Basic Information "data entry"'!F30)</f>
        <v>5d</v>
      </c>
      <c r="G30" s="1" t="str">
        <f>IF('Basic Information "data entry"'!G30="","",'Basic Information "data entry"'!G30)</f>
        <v>L</v>
      </c>
      <c r="H30" s="2" cm="1">
        <f t="array" ref="H30">_xlfn.IFS(G30="","",G30="L",1,G30="M",2,G30="H",3)</f>
        <v>1</v>
      </c>
      <c r="I30" s="1" t="str">
        <f>IF('Basic Information "data entry"'!H30="","",'Basic Information "data entry"'!H30)</f>
        <v>6b</v>
      </c>
      <c r="J30" s="1" t="str">
        <f>IF('Basic Information "data entry"'!I30="","",'Basic Information "data entry"'!I30)</f>
        <v>L</v>
      </c>
      <c r="K30" s="2" cm="1">
        <f t="array" ref="K30">_xlfn.IFS(J30="","",J30="L",1,J30="M",2,J30="H",3)</f>
        <v>1</v>
      </c>
      <c r="L30" s="1" t="str">
        <f>IF('Basic Information "data entry"'!J30="","",'Basic Information "data entry"'!J30)</f>
        <v>4g</v>
      </c>
      <c r="M30" s="1" t="str">
        <f>IF('Basic Information "data entry"'!K30="","",'Basic Information "data entry"'!K30)</f>
        <v>M</v>
      </c>
      <c r="N30" s="2" cm="1">
        <f t="array" ref="N30">_xlfn.IFS(M30="","",M30="L",1,M30="M",2,M30="H",3)</f>
        <v>2</v>
      </c>
      <c r="O30" s="1" t="str">
        <f>IF('Basic Information "data entry"'!L30="","",'Basic Information "data entry"'!L30)</f>
        <v>6b</v>
      </c>
      <c r="P30" s="1" t="str">
        <f>IF('Basic Information "data entry"'!M30="","",'Basic Information "data entry"'!M30)</f>
        <v>M</v>
      </c>
      <c r="Q30" s="2" cm="1">
        <f t="array" ref="Q30">_xlfn.IFS(P30="","",P30="L",1,P30="M",2,P30="H",3)</f>
        <v>2</v>
      </c>
      <c r="R30" s="1" t="str">
        <f>IF('Basic Information "data entry"'!N30="","",'Basic Information "data entry"'!N30)</f>
        <v>3f</v>
      </c>
      <c r="S30" s="1" t="str">
        <f>IF('Basic Information "data entry"'!O30="","",'Basic Information "data entry"'!O30)</f>
        <v>H</v>
      </c>
      <c r="T30" s="2" cm="1">
        <f t="array" ref="T30">_xlfn.IFS(S30="","",S30="L",1,S30="M",2,S30="H",3)</f>
        <v>3</v>
      </c>
      <c r="U30" s="1" t="str">
        <f>IF('Basic Information "data entry"'!P30="","",'Basic Information "data entry"'!P30)</f>
        <v>2b</v>
      </c>
      <c r="V30" s="1" t="str">
        <f>IF('Basic Information "data entry"'!Q30="","",'Basic Information "data entry"'!Q30)</f>
        <v>L</v>
      </c>
      <c r="W30" s="2" cm="1">
        <f t="array" ref="W30">_xlfn.IFS(V30="","",V30="L",1,V30="M",2,V30="H",3)</f>
        <v>1</v>
      </c>
      <c r="X30" s="1" t="str">
        <f>IF('Basic Information "data entry"'!R30="","",'Basic Information "data entry"'!R30)</f>
        <v>2e</v>
      </c>
      <c r="Y30" s="1" t="str">
        <f>IF('Basic Information "data entry"'!S30="","",'Basic Information "data entry"'!S30)</f>
        <v>L</v>
      </c>
      <c r="Z30" s="2" cm="1">
        <f t="array" ref="Z30">_xlfn.IFS(Y30="","",Y30="L",1,Y30="M",2,Y30="H",3)</f>
        <v>1</v>
      </c>
      <c r="AA30" s="1" t="str">
        <f>IF('Basic Information "data entry"'!T30="","",'Basic Information "data entry"'!T30)</f>
        <v>6e</v>
      </c>
      <c r="AB30" s="1" t="str">
        <f>IF('Basic Information "data entry"'!U30="","",'Basic Information "data entry"'!U30)</f>
        <v>L</v>
      </c>
      <c r="AC30" s="2" cm="1">
        <f t="array" ref="AC30">_xlfn.IFS(AB30="","",AB30="L",1,AB30="M",2,AB30="H",3)</f>
        <v>1</v>
      </c>
      <c r="AD30" s="1" t="str">
        <f>IF('Basic Information "data entry"'!V30="","",'Basic Information "data entry"'!V30)</f>
        <v>1a</v>
      </c>
      <c r="AE30" s="1" t="str">
        <f>IF('Basic Information "data entry"'!W30="","",'Basic Information "data entry"'!W30)</f>
        <v>H</v>
      </c>
      <c r="AF30" s="2" cm="1">
        <f t="array" ref="AF30">_xlfn.IFS(AE30="","",AE30="L",1,AE30="M",2,AE30="H",3)</f>
        <v>3</v>
      </c>
      <c r="AG30" s="1" t="str">
        <f>IF('Basic Information "data entry"'!X30="","",'Basic Information "data entry"'!X30)</f>
        <v>1d</v>
      </c>
      <c r="AH30" s="1" t="str">
        <f>IF('Basic Information "data entry"'!Y30="","",'Basic Information "data entry"'!Y30)</f>
        <v>L</v>
      </c>
      <c r="AI30" s="2" cm="1">
        <f t="array" ref="AI30">_xlfn.IFS(AH30="","",AH30="L",1,AH30="M",2,AH30="H",3)</f>
        <v>1</v>
      </c>
      <c r="AJ30" s="1" t="str">
        <f>IF('Basic Information "data entry"'!Z30="","",'Basic Information "data entry"'!Z30)</f>
        <v>2g</v>
      </c>
      <c r="AK30" s="1" t="str">
        <f>IF('Basic Information "data entry"'!AA30="","",'Basic Information "data entry"'!AA30)</f>
        <v>M</v>
      </c>
      <c r="AL30" s="2" cm="1">
        <f t="array" ref="AL30">_xlfn.IFS(AK30="","",AK30="L",1,AK30="M",2,AK30="H",3)</f>
        <v>2</v>
      </c>
      <c r="AM30" s="1" t="str">
        <f>IF('Basic Information "data entry"'!AB30="","",'Basic Information "data entry"'!AB30)</f>
        <v>4g</v>
      </c>
      <c r="AN30" s="1" t="str">
        <f>IF('Basic Information "data entry"'!AC30="","",'Basic Information "data entry"'!AC30)</f>
        <v>L</v>
      </c>
      <c r="AO30" s="2" cm="1">
        <f t="array" ref="AO30">_xlfn.IFS(AN30="","",AN30="L",1,AN30="M",2,AN30="H",3)</f>
        <v>1</v>
      </c>
      <c r="AP30" s="1" t="str">
        <f>IF('Basic Information "data entry"'!AD30="","",'Basic Information "data entry"'!AD30)</f>
        <v>1g</v>
      </c>
      <c r="AQ30" s="1" t="str">
        <f>IF('Basic Information "data entry"'!AE30="","",'Basic Information "data entry"'!AE30)</f>
        <v>M</v>
      </c>
      <c r="AR30" s="2" cm="1">
        <f t="array" ref="AR30">_xlfn.IFS(AQ30="","",AQ30="L",1,AQ30="M",2,AQ30="H",3)</f>
        <v>2</v>
      </c>
      <c r="AS30" s="1" t="str">
        <f>IF('Basic Information "data entry"'!AF30="","",'Basic Information "data entry"'!AF30)</f>
        <v>4b</v>
      </c>
      <c r="AT30" s="1" t="str">
        <f>IF('Basic Information "data entry"'!AG30="","",'Basic Information "data entry"'!AG30)</f>
        <v>M</v>
      </c>
      <c r="AU30" s="2" cm="1">
        <f t="array" ref="AU30">_xlfn.IFS(AT30="","",AT30="L",1,AT30="M",2,AT30="H",3)</f>
        <v>2</v>
      </c>
      <c r="AV30" s="1" t="str">
        <f>IF('Basic Information "data entry"'!AH30="","",'Basic Information "data entry"'!AH30)</f>
        <v>6d</v>
      </c>
      <c r="AW30" s="1" t="str">
        <f>IF('Basic Information "data entry"'!AI30="","",'Basic Information "data entry"'!AI30)</f>
        <v>L</v>
      </c>
      <c r="AX30" s="2" cm="1">
        <f t="array" ref="AX30">_xlfn.IFS(AW30="","",AW30="L",1,AW30="M",2,AW30="H",3)</f>
        <v>1</v>
      </c>
      <c r="AY30" s="1" t="str">
        <f>IF('Basic Information "data entry"'!AJ30="","",'Basic Information "data entry"'!AJ30)</f>
        <v>6d</v>
      </c>
      <c r="AZ30" s="1" t="str">
        <f>IF('Basic Information "data entry"'!AK30="","",'Basic Information "data entry"'!AK30)</f>
        <v>M</v>
      </c>
      <c r="BA30" s="2" cm="1">
        <f t="array" ref="BA30">_xlfn.IFS(AZ30="","",AZ30="L",1,AZ30="M",2,AZ30="H",3)</f>
        <v>2</v>
      </c>
      <c r="BB30" s="1" t="str">
        <f>IF('Basic Information "data entry"'!AL30="","",'Basic Information "data entry"'!AL30)</f>
        <v>5a</v>
      </c>
      <c r="BC30" s="1" t="str">
        <f>IF('Basic Information "data entry"'!AM30="","",'Basic Information "data entry"'!AM30)</f>
        <v>H</v>
      </c>
      <c r="BD30" s="2" cm="1">
        <f t="array" ref="BD30">_xlfn.IFS(BC30="","",BC30="L",1,BC30="M",2,BC30="H",3)</f>
        <v>3</v>
      </c>
      <c r="BE30" s="1" t="str">
        <f>IF('Basic Information "data entry"'!AN30="","",'Basic Information "data entry"'!AN30)</f>
        <v>3f</v>
      </c>
      <c r="BF30" s="1" t="str">
        <f>IF('Basic Information "data entry"'!AO30="","",'Basic Information "data entry"'!AO30)</f>
        <v>H</v>
      </c>
      <c r="BG30" s="2" cm="1">
        <f t="array" ref="BG30">_xlfn.IFS(BF30="","",BF30="L",1,BF30="M",2,BF30="H",3)</f>
        <v>3</v>
      </c>
      <c r="BH30" s="1" t="str">
        <f>IF('Basic Information "data entry"'!AP30="","",'Basic Information "data entry"'!AP30)</f>
        <v>2c</v>
      </c>
      <c r="BI30" s="1" t="str">
        <f>IF('Basic Information "data entry"'!AQ30="","",'Basic Information "data entry"'!AQ30)</f>
        <v>M</v>
      </c>
      <c r="BJ30" s="2" cm="1">
        <f t="array" ref="BJ30">_xlfn.IFS(BI30="","",BI30="L",1,BI30="M",2,BI30="H",3)</f>
        <v>2</v>
      </c>
      <c r="BK30" s="1" t="str">
        <f>IF('Basic Information "data entry"'!AR30="","",'Basic Information "data entry"'!AR30)</f>
        <v>4e</v>
      </c>
      <c r="BL30" s="1" t="str">
        <f>IF('Basic Information "data entry"'!AS30="","",'Basic Information "data entry"'!AS30)</f>
        <v>H</v>
      </c>
      <c r="BM30" s="2" cm="1">
        <f t="array" ref="BM30">_xlfn.IFS(BL30="","",BL30="L",1,BL30="M",2,BL30="H",3)</f>
        <v>3</v>
      </c>
      <c r="BN30" s="1" t="str">
        <f>IF('Basic Information "data entry"'!AT30="","",'Basic Information "data entry"'!AT30)</f>
        <v>5f</v>
      </c>
      <c r="BO30" s="1" t="str">
        <f>IF('Basic Information "data entry"'!AU30="","",'Basic Information "data entry"'!AU30)</f>
        <v>M</v>
      </c>
      <c r="BP30" s="2" cm="1">
        <f t="array" ref="BP30">_xlfn.IFS(BO30="","",BO30="L",1,BO30="M",2,BO30="H",3)</f>
        <v>2</v>
      </c>
      <c r="BQ30" s="1" t="str">
        <f>IF('Basic Information "data entry"'!AV30="","",'Basic Information "data entry"'!AV30)</f>
        <v>3b</v>
      </c>
      <c r="BR30" s="1" t="str">
        <f>IF('Basic Information "data entry"'!AW30="","",'Basic Information "data entry"'!AW30)</f>
        <v>M</v>
      </c>
      <c r="BS30" s="2" cm="1">
        <f t="array" ref="BS30">_xlfn.IFS(BR30="","",BR30="L",1,BR30="M",2,BR30="H",3)</f>
        <v>2</v>
      </c>
      <c r="BT30" s="1" t="str">
        <f>IF('Basic Information "data entry"'!AX30="","",'Basic Information "data entry"'!AX30)</f>
        <v>6a</v>
      </c>
      <c r="BU30" s="1" t="str">
        <f>IF('Basic Information "data entry"'!AY30="","",'Basic Information "data entry"'!AY30)</f>
        <v>L</v>
      </c>
      <c r="BV30" s="2" cm="1">
        <f t="array" ref="BV30">_xlfn.IFS(BU30="","",BU30="L",1,BU30="M",2,BU30="H",3)</f>
        <v>1</v>
      </c>
      <c r="BW30" s="1" t="str">
        <f>IF('Basic Information "data entry"'!AZ30="","",'Basic Information "data entry"'!AZ30)</f>
        <v>1c</v>
      </c>
      <c r="BX30" s="1" t="str">
        <f>IF('Basic Information "data entry"'!BA30="","",'Basic Information "data entry"'!BA30)</f>
        <v>M</v>
      </c>
      <c r="BY30" s="2" cm="1">
        <f t="array" ref="BY30">_xlfn.IFS(BX30="","",BX30="L",1,BX30="M",2,BX30="H",3)</f>
        <v>2</v>
      </c>
      <c r="CB30" s="19" t="str">
        <f t="shared" si="0"/>
        <v/>
      </c>
      <c r="CC30" s="19" t="str">
        <f t="shared" si="1"/>
        <v/>
      </c>
      <c r="CD30" s="19" t="str">
        <f t="shared" si="2"/>
        <v/>
      </c>
      <c r="CE30" s="19" t="str">
        <f t="shared" si="3"/>
        <v/>
      </c>
      <c r="CF30" s="10" t="str">
        <f t="shared" si="4"/>
        <v/>
      </c>
      <c r="CG30" s="10" t="str">
        <f t="shared" si="5"/>
        <v/>
      </c>
      <c r="CH30" s="10" t="str">
        <f t="shared" si="6"/>
        <v/>
      </c>
      <c r="CI30" s="10" t="str">
        <f t="shared" si="7"/>
        <v/>
      </c>
      <c r="CJ30" s="19" t="str">
        <f t="shared" si="8"/>
        <v/>
      </c>
      <c r="CK30" s="19" t="str">
        <f t="shared" si="9"/>
        <v/>
      </c>
      <c r="CL30" s="19" t="str">
        <f t="shared" si="10"/>
        <v/>
      </c>
      <c r="CM30" s="19" t="str">
        <f t="shared" si="11"/>
        <v/>
      </c>
      <c r="CN30" s="10" t="str">
        <f t="shared" si="12"/>
        <v/>
      </c>
      <c r="CO30" s="10" t="str">
        <f t="shared" si="13"/>
        <v/>
      </c>
      <c r="CP30" s="10" t="str">
        <f t="shared" si="14"/>
        <v/>
      </c>
      <c r="CQ30" s="10" t="str">
        <f t="shared" si="15"/>
        <v/>
      </c>
    </row>
    <row r="31" spans="1:95">
      <c r="A31" s="7">
        <f>'Basic Information "data entry"'!A31</f>
        <v>27</v>
      </c>
      <c r="B31" s="1" t="str">
        <f>IF('Basic Information "data entry"'!B31="","",'Basic Information "data entry"'!B31)</f>
        <v/>
      </c>
      <c r="C31" s="1" t="str">
        <f>IF('Basic Information "data entry"'!C31="","",'Basic Information "data entry"'!C31)</f>
        <v/>
      </c>
      <c r="D31" s="39" t="str">
        <f>IF('Basic Information "data entry"'!D31="","",'Basic Information "data entry"'!D31)</f>
        <v/>
      </c>
      <c r="E31" s="39" t="str">
        <f>IF('Basic Information "data entry"'!E31="","",'Basic Information "data entry"'!E31)</f>
        <v/>
      </c>
      <c r="F31" s="1" t="str">
        <f>IF('Basic Information "data entry"'!F31="","",'Basic Information "data entry"'!F31)</f>
        <v>6e</v>
      </c>
      <c r="G31" s="1" t="str">
        <f>IF('Basic Information "data entry"'!G31="","",'Basic Information "data entry"'!G31)</f>
        <v>M</v>
      </c>
      <c r="H31" s="2" cm="1">
        <f t="array" ref="H31">_xlfn.IFS(G31="","",G31="L",1,G31="M",2,G31="H",3)</f>
        <v>2</v>
      </c>
      <c r="I31" s="1" t="str">
        <f>IF('Basic Information "data entry"'!H31="","",'Basic Information "data entry"'!H31)</f>
        <v>4d</v>
      </c>
      <c r="J31" s="1" t="str">
        <f>IF('Basic Information "data entry"'!I31="","",'Basic Information "data entry"'!I31)</f>
        <v>M</v>
      </c>
      <c r="K31" s="2" cm="1">
        <f t="array" ref="K31">_xlfn.IFS(J31="","",J31="L",1,J31="M",2,J31="H",3)</f>
        <v>2</v>
      </c>
      <c r="L31" s="1" t="str">
        <f>IF('Basic Information "data entry"'!J31="","",'Basic Information "data entry"'!J31)</f>
        <v>1c</v>
      </c>
      <c r="M31" s="1" t="str">
        <f>IF('Basic Information "data entry"'!K31="","",'Basic Information "data entry"'!K31)</f>
        <v>L</v>
      </c>
      <c r="N31" s="2" cm="1">
        <f t="array" ref="N31">_xlfn.IFS(M31="","",M31="L",1,M31="M",2,M31="H",3)</f>
        <v>1</v>
      </c>
      <c r="O31" s="1" t="str">
        <f>IF('Basic Information "data entry"'!L31="","",'Basic Information "data entry"'!L31)</f>
        <v>6d</v>
      </c>
      <c r="P31" s="1" t="str">
        <f>IF('Basic Information "data entry"'!M31="","",'Basic Information "data entry"'!M31)</f>
        <v>M</v>
      </c>
      <c r="Q31" s="2" cm="1">
        <f t="array" ref="Q31">_xlfn.IFS(P31="","",P31="L",1,P31="M",2,P31="H",3)</f>
        <v>2</v>
      </c>
      <c r="R31" s="1" t="str">
        <f>IF('Basic Information "data entry"'!N31="","",'Basic Information "data entry"'!N31)</f>
        <v>1d</v>
      </c>
      <c r="S31" s="1" t="str">
        <f>IF('Basic Information "data entry"'!O31="","",'Basic Information "data entry"'!O31)</f>
        <v>H</v>
      </c>
      <c r="T31" s="2" cm="1">
        <f t="array" ref="T31">_xlfn.IFS(S31="","",S31="L",1,S31="M",2,S31="H",3)</f>
        <v>3</v>
      </c>
      <c r="U31" s="1" t="str">
        <f>IF('Basic Information "data entry"'!P31="","",'Basic Information "data entry"'!P31)</f>
        <v>3b</v>
      </c>
      <c r="V31" s="1" t="str">
        <f>IF('Basic Information "data entry"'!Q31="","",'Basic Information "data entry"'!Q31)</f>
        <v>M</v>
      </c>
      <c r="W31" s="2" cm="1">
        <f t="array" ref="W31">_xlfn.IFS(V31="","",V31="L",1,V31="M",2,V31="H",3)</f>
        <v>2</v>
      </c>
      <c r="X31" s="1" t="str">
        <f>IF('Basic Information "data entry"'!R31="","",'Basic Information "data entry"'!R31)</f>
        <v>1f</v>
      </c>
      <c r="Y31" s="1" t="str">
        <f>IF('Basic Information "data entry"'!S31="","",'Basic Information "data entry"'!S31)</f>
        <v>M</v>
      </c>
      <c r="Z31" s="2" cm="1">
        <f t="array" ref="Z31">_xlfn.IFS(Y31="","",Y31="L",1,Y31="M",2,Y31="H",3)</f>
        <v>2</v>
      </c>
      <c r="AA31" s="1" t="str">
        <f>IF('Basic Information "data entry"'!T31="","",'Basic Information "data entry"'!T31)</f>
        <v>3b</v>
      </c>
      <c r="AB31" s="1" t="str">
        <f>IF('Basic Information "data entry"'!U31="","",'Basic Information "data entry"'!U31)</f>
        <v>H</v>
      </c>
      <c r="AC31" s="2" cm="1">
        <f t="array" ref="AC31">_xlfn.IFS(AB31="","",AB31="L",1,AB31="M",2,AB31="H",3)</f>
        <v>3</v>
      </c>
      <c r="AD31" s="1" t="str">
        <f>IF('Basic Information "data entry"'!V31="","",'Basic Information "data entry"'!V31)</f>
        <v>6b</v>
      </c>
      <c r="AE31" s="1" t="str">
        <f>IF('Basic Information "data entry"'!W31="","",'Basic Information "data entry"'!W31)</f>
        <v>L</v>
      </c>
      <c r="AF31" s="2" cm="1">
        <f t="array" ref="AF31">_xlfn.IFS(AE31="","",AE31="L",1,AE31="M",2,AE31="H",3)</f>
        <v>1</v>
      </c>
      <c r="AG31" s="1" t="str">
        <f>IF('Basic Information "data entry"'!X31="","",'Basic Information "data entry"'!X31)</f>
        <v>6a</v>
      </c>
      <c r="AH31" s="1" t="str">
        <f>IF('Basic Information "data entry"'!Y31="","",'Basic Information "data entry"'!Y31)</f>
        <v>L</v>
      </c>
      <c r="AI31" s="2" cm="1">
        <f t="array" ref="AI31">_xlfn.IFS(AH31="","",AH31="L",1,AH31="M",2,AH31="H",3)</f>
        <v>1</v>
      </c>
      <c r="AJ31" s="1" t="str">
        <f>IF('Basic Information "data entry"'!Z31="","",'Basic Information "data entry"'!Z31)</f>
        <v>1c</v>
      </c>
      <c r="AK31" s="1" t="str">
        <f>IF('Basic Information "data entry"'!AA31="","",'Basic Information "data entry"'!AA31)</f>
        <v>L</v>
      </c>
      <c r="AL31" s="2" cm="1">
        <f t="array" ref="AL31">_xlfn.IFS(AK31="","",AK31="L",1,AK31="M",2,AK31="H",3)</f>
        <v>1</v>
      </c>
      <c r="AM31" s="1" t="str">
        <f>IF('Basic Information "data entry"'!AB31="","",'Basic Information "data entry"'!AB31)</f>
        <v>4d</v>
      </c>
      <c r="AN31" s="1" t="str">
        <f>IF('Basic Information "data entry"'!AC31="","",'Basic Information "data entry"'!AC31)</f>
        <v>H</v>
      </c>
      <c r="AO31" s="2" cm="1">
        <f t="array" ref="AO31">_xlfn.IFS(AN31="","",AN31="L",1,AN31="M",2,AN31="H",3)</f>
        <v>3</v>
      </c>
      <c r="AP31" s="1" t="str">
        <f>IF('Basic Information "data entry"'!AD31="","",'Basic Information "data entry"'!AD31)</f>
        <v>1g</v>
      </c>
      <c r="AQ31" s="1" t="str">
        <f>IF('Basic Information "data entry"'!AE31="","",'Basic Information "data entry"'!AE31)</f>
        <v>M</v>
      </c>
      <c r="AR31" s="2" cm="1">
        <f t="array" ref="AR31">_xlfn.IFS(AQ31="","",AQ31="L",1,AQ31="M",2,AQ31="H",3)</f>
        <v>2</v>
      </c>
      <c r="AS31" s="1" t="str">
        <f>IF('Basic Information "data entry"'!AF31="","",'Basic Information "data entry"'!AF31)</f>
        <v>6b</v>
      </c>
      <c r="AT31" s="1" t="str">
        <f>IF('Basic Information "data entry"'!AG31="","",'Basic Information "data entry"'!AG31)</f>
        <v>H</v>
      </c>
      <c r="AU31" s="2" cm="1">
        <f t="array" ref="AU31">_xlfn.IFS(AT31="","",AT31="L",1,AT31="M",2,AT31="H",3)</f>
        <v>3</v>
      </c>
      <c r="AV31" s="1" t="str">
        <f>IF('Basic Information "data entry"'!AH31="","",'Basic Information "data entry"'!AH31)</f>
        <v>2d</v>
      </c>
      <c r="AW31" s="1" t="str">
        <f>IF('Basic Information "data entry"'!AI31="","",'Basic Information "data entry"'!AI31)</f>
        <v>M</v>
      </c>
      <c r="AX31" s="2" cm="1">
        <f t="array" ref="AX31">_xlfn.IFS(AW31="","",AW31="L",1,AW31="M",2,AW31="H",3)</f>
        <v>2</v>
      </c>
      <c r="AY31" s="1" t="str">
        <f>IF('Basic Information "data entry"'!AJ31="","",'Basic Information "data entry"'!AJ31)</f>
        <v>6d</v>
      </c>
      <c r="AZ31" s="1" t="str">
        <f>IF('Basic Information "data entry"'!AK31="","",'Basic Information "data entry"'!AK31)</f>
        <v>L</v>
      </c>
      <c r="BA31" s="2" cm="1">
        <f t="array" ref="BA31">_xlfn.IFS(AZ31="","",AZ31="L",1,AZ31="M",2,AZ31="H",3)</f>
        <v>1</v>
      </c>
      <c r="BB31" s="1" t="str">
        <f>IF('Basic Information "data entry"'!AL31="","",'Basic Information "data entry"'!AL31)</f>
        <v>5f</v>
      </c>
      <c r="BC31" s="1" t="str">
        <f>IF('Basic Information "data entry"'!AM31="","",'Basic Information "data entry"'!AM31)</f>
        <v>L</v>
      </c>
      <c r="BD31" s="2" cm="1">
        <f t="array" ref="BD31">_xlfn.IFS(BC31="","",BC31="L",1,BC31="M",2,BC31="H",3)</f>
        <v>1</v>
      </c>
      <c r="BE31" s="1" t="str">
        <f>IF('Basic Information "data entry"'!AN31="","",'Basic Information "data entry"'!AN31)</f>
        <v>1a</v>
      </c>
      <c r="BF31" s="1" t="str">
        <f>IF('Basic Information "data entry"'!AO31="","",'Basic Information "data entry"'!AO31)</f>
        <v>M</v>
      </c>
      <c r="BG31" s="2" cm="1">
        <f t="array" ref="BG31">_xlfn.IFS(BF31="","",BF31="L",1,BF31="M",2,BF31="H",3)</f>
        <v>2</v>
      </c>
      <c r="BH31" s="1" t="str">
        <f>IF('Basic Information "data entry"'!AP31="","",'Basic Information "data entry"'!AP31)</f>
        <v>2g</v>
      </c>
      <c r="BI31" s="1" t="str">
        <f>IF('Basic Information "data entry"'!AQ31="","",'Basic Information "data entry"'!AQ31)</f>
        <v>M</v>
      </c>
      <c r="BJ31" s="2" cm="1">
        <f t="array" ref="BJ31">_xlfn.IFS(BI31="","",BI31="L",1,BI31="M",2,BI31="H",3)</f>
        <v>2</v>
      </c>
      <c r="BK31" s="1" t="str">
        <f>IF('Basic Information "data entry"'!AR31="","",'Basic Information "data entry"'!AR31)</f>
        <v>4d</v>
      </c>
      <c r="BL31" s="1" t="str">
        <f>IF('Basic Information "data entry"'!AS31="","",'Basic Information "data entry"'!AS31)</f>
        <v>M</v>
      </c>
      <c r="BM31" s="2" cm="1">
        <f t="array" ref="BM31">_xlfn.IFS(BL31="","",BL31="L",1,BL31="M",2,BL31="H",3)</f>
        <v>2</v>
      </c>
      <c r="BN31" s="1" t="str">
        <f>IF('Basic Information "data entry"'!AT31="","",'Basic Information "data entry"'!AT31)</f>
        <v>6e</v>
      </c>
      <c r="BO31" s="1" t="str">
        <f>IF('Basic Information "data entry"'!AU31="","",'Basic Information "data entry"'!AU31)</f>
        <v>L</v>
      </c>
      <c r="BP31" s="2" cm="1">
        <f t="array" ref="BP31">_xlfn.IFS(BO31="","",BO31="L",1,BO31="M",2,BO31="H",3)</f>
        <v>1</v>
      </c>
      <c r="BQ31" s="1" t="str">
        <f>IF('Basic Information "data entry"'!AV31="","",'Basic Information "data entry"'!AV31)</f>
        <v>1d</v>
      </c>
      <c r="BR31" s="1" t="str">
        <f>IF('Basic Information "data entry"'!AW31="","",'Basic Information "data entry"'!AW31)</f>
        <v>L</v>
      </c>
      <c r="BS31" s="2" cm="1">
        <f t="array" ref="BS31">_xlfn.IFS(BR31="","",BR31="L",1,BR31="M",2,BR31="H",3)</f>
        <v>1</v>
      </c>
      <c r="BT31" s="1" t="str">
        <f>IF('Basic Information "data entry"'!AX31="","",'Basic Information "data entry"'!AX31)</f>
        <v>5c</v>
      </c>
      <c r="BU31" s="1" t="str">
        <f>IF('Basic Information "data entry"'!AY31="","",'Basic Information "data entry"'!AY31)</f>
        <v>L</v>
      </c>
      <c r="BV31" s="2" cm="1">
        <f t="array" ref="BV31">_xlfn.IFS(BU31="","",BU31="L",1,BU31="M",2,BU31="H",3)</f>
        <v>1</v>
      </c>
      <c r="BW31" s="1" t="str">
        <f>IF('Basic Information "data entry"'!AZ31="","",'Basic Information "data entry"'!AZ31)</f>
        <v>3a</v>
      </c>
      <c r="BX31" s="1" t="str">
        <f>IF('Basic Information "data entry"'!BA31="","",'Basic Information "data entry"'!BA31)</f>
        <v>M</v>
      </c>
      <c r="BY31" s="2" cm="1">
        <f t="array" ref="BY31">_xlfn.IFS(BX31="","",BX31="L",1,BX31="M",2,BX31="H",3)</f>
        <v>2</v>
      </c>
      <c r="CB31" s="19" t="str">
        <f t="shared" si="0"/>
        <v/>
      </c>
      <c r="CC31" s="19" t="str">
        <f t="shared" si="1"/>
        <v/>
      </c>
      <c r="CD31" s="19" t="str">
        <f t="shared" si="2"/>
        <v/>
      </c>
      <c r="CE31" s="19" t="str">
        <f t="shared" si="3"/>
        <v/>
      </c>
      <c r="CF31" s="10" t="str">
        <f t="shared" si="4"/>
        <v/>
      </c>
      <c r="CG31" s="10" t="str">
        <f t="shared" si="5"/>
        <v/>
      </c>
      <c r="CH31" s="10" t="str">
        <f t="shared" si="6"/>
        <v/>
      </c>
      <c r="CI31" s="10" t="str">
        <f t="shared" si="7"/>
        <v/>
      </c>
      <c r="CJ31" s="19" t="str">
        <f t="shared" si="8"/>
        <v/>
      </c>
      <c r="CK31" s="19" t="str">
        <f t="shared" si="9"/>
        <v/>
      </c>
      <c r="CL31" s="19" t="str">
        <f t="shared" si="10"/>
        <v/>
      </c>
      <c r="CM31" s="19" t="str">
        <f t="shared" si="11"/>
        <v/>
      </c>
      <c r="CN31" s="10" t="str">
        <f t="shared" si="12"/>
        <v/>
      </c>
      <c r="CO31" s="10" t="str">
        <f t="shared" si="13"/>
        <v/>
      </c>
      <c r="CP31" s="10" t="str">
        <f t="shared" si="14"/>
        <v/>
      </c>
      <c r="CQ31" s="10" t="str">
        <f t="shared" si="15"/>
        <v/>
      </c>
    </row>
    <row r="32" spans="1:95">
      <c r="A32" s="7">
        <f>'Basic Information "data entry"'!A32</f>
        <v>28</v>
      </c>
      <c r="B32" s="1" t="str">
        <f>IF('Basic Information "data entry"'!B32="","",'Basic Information "data entry"'!B32)</f>
        <v/>
      </c>
      <c r="C32" s="1" t="str">
        <f>IF('Basic Information "data entry"'!C32="","",'Basic Information "data entry"'!C32)</f>
        <v/>
      </c>
      <c r="D32" s="39" t="str">
        <f>IF('Basic Information "data entry"'!D32="","",'Basic Information "data entry"'!D32)</f>
        <v/>
      </c>
      <c r="E32" s="39" t="str">
        <f>IF('Basic Information "data entry"'!E32="","",'Basic Information "data entry"'!E32)</f>
        <v/>
      </c>
      <c r="F32" s="1" t="str">
        <f>IF('Basic Information "data entry"'!F32="","",'Basic Information "data entry"'!F32)</f>
        <v>4d</v>
      </c>
      <c r="G32" s="1" t="str">
        <f>IF('Basic Information "data entry"'!G32="","",'Basic Information "data entry"'!G32)</f>
        <v>H</v>
      </c>
      <c r="H32" s="2" cm="1">
        <f t="array" ref="H32">_xlfn.IFS(G32="","",G32="L",1,G32="M",2,G32="H",3)</f>
        <v>3</v>
      </c>
      <c r="I32" s="1" t="str">
        <f>IF('Basic Information "data entry"'!H32="","",'Basic Information "data entry"'!H32)</f>
        <v>6g</v>
      </c>
      <c r="J32" s="1" t="str">
        <f>IF('Basic Information "data entry"'!I32="","",'Basic Information "data entry"'!I32)</f>
        <v>M</v>
      </c>
      <c r="K32" s="2" cm="1">
        <f t="array" ref="K32">_xlfn.IFS(J32="","",J32="L",1,J32="M",2,J32="H",3)</f>
        <v>2</v>
      </c>
      <c r="L32" s="1" t="str">
        <f>IF('Basic Information "data entry"'!J32="","",'Basic Information "data entry"'!J32)</f>
        <v>5b</v>
      </c>
      <c r="M32" s="1" t="str">
        <f>IF('Basic Information "data entry"'!K32="","",'Basic Information "data entry"'!K32)</f>
        <v>M</v>
      </c>
      <c r="N32" s="2" cm="1">
        <f t="array" ref="N32">_xlfn.IFS(M32="","",M32="L",1,M32="M",2,M32="H",3)</f>
        <v>2</v>
      </c>
      <c r="O32" s="1" t="str">
        <f>IF('Basic Information "data entry"'!L32="","",'Basic Information "data entry"'!L32)</f>
        <v>3a</v>
      </c>
      <c r="P32" s="1" t="str">
        <f>IF('Basic Information "data entry"'!M32="","",'Basic Information "data entry"'!M32)</f>
        <v>L</v>
      </c>
      <c r="Q32" s="2" cm="1">
        <f t="array" ref="Q32">_xlfn.IFS(P32="","",P32="L",1,P32="M",2,P32="H",3)</f>
        <v>1</v>
      </c>
      <c r="R32" s="1" t="str">
        <f>IF('Basic Information "data entry"'!N32="","",'Basic Information "data entry"'!N32)</f>
        <v>4a</v>
      </c>
      <c r="S32" s="1" t="str">
        <f>IF('Basic Information "data entry"'!O32="","",'Basic Information "data entry"'!O32)</f>
        <v>L</v>
      </c>
      <c r="T32" s="2" cm="1">
        <f t="array" ref="T32">_xlfn.IFS(S32="","",S32="L",1,S32="M",2,S32="H",3)</f>
        <v>1</v>
      </c>
      <c r="U32" s="1" t="str">
        <f>IF('Basic Information "data entry"'!P32="","",'Basic Information "data entry"'!P32)</f>
        <v>6a</v>
      </c>
      <c r="V32" s="1" t="str">
        <f>IF('Basic Information "data entry"'!Q32="","",'Basic Information "data entry"'!Q32)</f>
        <v>H</v>
      </c>
      <c r="W32" s="2" cm="1">
        <f t="array" ref="W32">_xlfn.IFS(V32="","",V32="L",1,V32="M",2,V32="H",3)</f>
        <v>3</v>
      </c>
      <c r="X32" s="1" t="str">
        <f>IF('Basic Information "data entry"'!R32="","",'Basic Information "data entry"'!R32)</f>
        <v>4c</v>
      </c>
      <c r="Y32" s="1" t="str">
        <f>IF('Basic Information "data entry"'!S32="","",'Basic Information "data entry"'!S32)</f>
        <v>M</v>
      </c>
      <c r="Z32" s="2" cm="1">
        <f t="array" ref="Z32">_xlfn.IFS(Y32="","",Y32="L",1,Y32="M",2,Y32="H",3)</f>
        <v>2</v>
      </c>
      <c r="AA32" s="1" t="str">
        <f>IF('Basic Information "data entry"'!T32="","",'Basic Information "data entry"'!T32)</f>
        <v>6f</v>
      </c>
      <c r="AB32" s="1" t="str">
        <f>IF('Basic Information "data entry"'!U32="","",'Basic Information "data entry"'!U32)</f>
        <v>H</v>
      </c>
      <c r="AC32" s="2" cm="1">
        <f t="array" ref="AC32">_xlfn.IFS(AB32="","",AB32="L",1,AB32="M",2,AB32="H",3)</f>
        <v>3</v>
      </c>
      <c r="AD32" s="1" t="str">
        <f>IF('Basic Information "data entry"'!V32="","",'Basic Information "data entry"'!V32)</f>
        <v>2g</v>
      </c>
      <c r="AE32" s="1" t="str">
        <f>IF('Basic Information "data entry"'!W32="","",'Basic Information "data entry"'!W32)</f>
        <v>M</v>
      </c>
      <c r="AF32" s="2" cm="1">
        <f t="array" ref="AF32">_xlfn.IFS(AE32="","",AE32="L",1,AE32="M",2,AE32="H",3)</f>
        <v>2</v>
      </c>
      <c r="AG32" s="1" t="str">
        <f>IF('Basic Information "data entry"'!X32="","",'Basic Information "data entry"'!X32)</f>
        <v>3g</v>
      </c>
      <c r="AH32" s="1" t="str">
        <f>IF('Basic Information "data entry"'!Y32="","",'Basic Information "data entry"'!Y32)</f>
        <v>H</v>
      </c>
      <c r="AI32" s="2" cm="1">
        <f t="array" ref="AI32">_xlfn.IFS(AH32="","",AH32="L",1,AH32="M",2,AH32="H",3)</f>
        <v>3</v>
      </c>
      <c r="AJ32" s="1" t="str">
        <f>IF('Basic Information "data entry"'!Z32="","",'Basic Information "data entry"'!Z32)</f>
        <v>6f</v>
      </c>
      <c r="AK32" s="1" t="str">
        <f>IF('Basic Information "data entry"'!AA32="","",'Basic Information "data entry"'!AA32)</f>
        <v>M</v>
      </c>
      <c r="AL32" s="2" cm="1">
        <f t="array" ref="AL32">_xlfn.IFS(AK32="","",AK32="L",1,AK32="M",2,AK32="H",3)</f>
        <v>2</v>
      </c>
      <c r="AM32" s="1" t="str">
        <f>IF('Basic Information "data entry"'!AB32="","",'Basic Information "data entry"'!AB32)</f>
        <v>1a</v>
      </c>
      <c r="AN32" s="1" t="str">
        <f>IF('Basic Information "data entry"'!AC32="","",'Basic Information "data entry"'!AC32)</f>
        <v>H</v>
      </c>
      <c r="AO32" s="2" cm="1">
        <f t="array" ref="AO32">_xlfn.IFS(AN32="","",AN32="L",1,AN32="M",2,AN32="H",3)</f>
        <v>3</v>
      </c>
      <c r="AP32" s="1" t="str">
        <f>IF('Basic Information "data entry"'!AD32="","",'Basic Information "data entry"'!AD32)</f>
        <v>2f</v>
      </c>
      <c r="AQ32" s="1" t="str">
        <f>IF('Basic Information "data entry"'!AE32="","",'Basic Information "data entry"'!AE32)</f>
        <v>L</v>
      </c>
      <c r="AR32" s="2" cm="1">
        <f t="array" ref="AR32">_xlfn.IFS(AQ32="","",AQ32="L",1,AQ32="M",2,AQ32="H",3)</f>
        <v>1</v>
      </c>
      <c r="AS32" s="1" t="str">
        <f>IF('Basic Information "data entry"'!AF32="","",'Basic Information "data entry"'!AF32)</f>
        <v>4a</v>
      </c>
      <c r="AT32" s="1" t="str">
        <f>IF('Basic Information "data entry"'!AG32="","",'Basic Information "data entry"'!AG32)</f>
        <v>M</v>
      </c>
      <c r="AU32" s="2" cm="1">
        <f t="array" ref="AU32">_xlfn.IFS(AT32="","",AT32="L",1,AT32="M",2,AT32="H",3)</f>
        <v>2</v>
      </c>
      <c r="AV32" s="1" t="str">
        <f>IF('Basic Information "data entry"'!AH32="","",'Basic Information "data entry"'!AH32)</f>
        <v>5f</v>
      </c>
      <c r="AW32" s="1" t="str">
        <f>IF('Basic Information "data entry"'!AI32="","",'Basic Information "data entry"'!AI32)</f>
        <v>L</v>
      </c>
      <c r="AX32" s="2" cm="1">
        <f t="array" ref="AX32">_xlfn.IFS(AW32="","",AW32="L",1,AW32="M",2,AW32="H",3)</f>
        <v>1</v>
      </c>
      <c r="AY32" s="1" t="str">
        <f>IF('Basic Information "data entry"'!AJ32="","",'Basic Information "data entry"'!AJ32)</f>
        <v>4c</v>
      </c>
      <c r="AZ32" s="1" t="str">
        <f>IF('Basic Information "data entry"'!AK32="","",'Basic Information "data entry"'!AK32)</f>
        <v>L</v>
      </c>
      <c r="BA32" s="2" cm="1">
        <f t="array" ref="BA32">_xlfn.IFS(AZ32="","",AZ32="L",1,AZ32="M",2,AZ32="H",3)</f>
        <v>1</v>
      </c>
      <c r="BB32" s="1" t="str">
        <f>IF('Basic Information "data entry"'!AL32="","",'Basic Information "data entry"'!AL32)</f>
        <v>1c</v>
      </c>
      <c r="BC32" s="1" t="str">
        <f>IF('Basic Information "data entry"'!AM32="","",'Basic Information "data entry"'!AM32)</f>
        <v>M</v>
      </c>
      <c r="BD32" s="2" cm="1">
        <f t="array" ref="BD32">_xlfn.IFS(BC32="","",BC32="L",1,BC32="M",2,BC32="H",3)</f>
        <v>2</v>
      </c>
      <c r="BE32" s="1" t="str">
        <f>IF('Basic Information "data entry"'!AN32="","",'Basic Information "data entry"'!AN32)</f>
        <v>6a</v>
      </c>
      <c r="BF32" s="1" t="str">
        <f>IF('Basic Information "data entry"'!AO32="","",'Basic Information "data entry"'!AO32)</f>
        <v>L</v>
      </c>
      <c r="BG32" s="2" cm="1">
        <f t="array" ref="BG32">_xlfn.IFS(BF32="","",BF32="L",1,BF32="M",2,BF32="H",3)</f>
        <v>1</v>
      </c>
      <c r="BH32" s="1" t="str">
        <f>IF('Basic Information "data entry"'!AP32="","",'Basic Information "data entry"'!AP32)</f>
        <v>6f</v>
      </c>
      <c r="BI32" s="1" t="str">
        <f>IF('Basic Information "data entry"'!AQ32="","",'Basic Information "data entry"'!AQ32)</f>
        <v>M</v>
      </c>
      <c r="BJ32" s="2" cm="1">
        <f t="array" ref="BJ32">_xlfn.IFS(BI32="","",BI32="L",1,BI32="M",2,BI32="H",3)</f>
        <v>2</v>
      </c>
      <c r="BK32" s="1" t="str">
        <f>IF('Basic Information "data entry"'!AR32="","",'Basic Information "data entry"'!AR32)</f>
        <v>2f</v>
      </c>
      <c r="BL32" s="1" t="str">
        <f>IF('Basic Information "data entry"'!AS32="","",'Basic Information "data entry"'!AS32)</f>
        <v>M</v>
      </c>
      <c r="BM32" s="2" cm="1">
        <f t="array" ref="BM32">_xlfn.IFS(BL32="","",BL32="L",1,BL32="M",2,BL32="H",3)</f>
        <v>2</v>
      </c>
      <c r="BN32" s="1" t="str">
        <f>IF('Basic Information "data entry"'!AT32="","",'Basic Information "data entry"'!AT32)</f>
        <v>3a</v>
      </c>
      <c r="BO32" s="1" t="str">
        <f>IF('Basic Information "data entry"'!AU32="","",'Basic Information "data entry"'!AU32)</f>
        <v>L</v>
      </c>
      <c r="BP32" s="2" cm="1">
        <f t="array" ref="BP32">_xlfn.IFS(BO32="","",BO32="L",1,BO32="M",2,BO32="H",3)</f>
        <v>1</v>
      </c>
      <c r="BQ32" s="1" t="str">
        <f>IF('Basic Information "data entry"'!AV32="","",'Basic Information "data entry"'!AV32)</f>
        <v>1e</v>
      </c>
      <c r="BR32" s="1" t="str">
        <f>IF('Basic Information "data entry"'!AW32="","",'Basic Information "data entry"'!AW32)</f>
        <v>L</v>
      </c>
      <c r="BS32" s="2" cm="1">
        <f t="array" ref="BS32">_xlfn.IFS(BR32="","",BR32="L",1,BR32="M",2,BR32="H",3)</f>
        <v>1</v>
      </c>
      <c r="BT32" s="1" t="str">
        <f>IF('Basic Information "data entry"'!AX32="","",'Basic Information "data entry"'!AX32)</f>
        <v>6f</v>
      </c>
      <c r="BU32" s="1" t="str">
        <f>IF('Basic Information "data entry"'!AY32="","",'Basic Information "data entry"'!AY32)</f>
        <v>M</v>
      </c>
      <c r="BV32" s="2" cm="1">
        <f t="array" ref="BV32">_xlfn.IFS(BU32="","",BU32="L",1,BU32="M",2,BU32="H",3)</f>
        <v>2</v>
      </c>
      <c r="BW32" s="1" t="str">
        <f>IF('Basic Information "data entry"'!AZ32="","",'Basic Information "data entry"'!AZ32)</f>
        <v>2g</v>
      </c>
      <c r="BX32" s="1" t="str">
        <f>IF('Basic Information "data entry"'!BA32="","",'Basic Information "data entry"'!BA32)</f>
        <v>M</v>
      </c>
      <c r="BY32" s="2" cm="1">
        <f t="array" ref="BY32">_xlfn.IFS(BX32="","",BX32="L",1,BX32="M",2,BX32="H",3)</f>
        <v>2</v>
      </c>
      <c r="CB32" s="19" t="str">
        <f t="shared" si="0"/>
        <v/>
      </c>
      <c r="CC32" s="19" t="str">
        <f t="shared" si="1"/>
        <v/>
      </c>
      <c r="CD32" s="19" t="str">
        <f t="shared" si="2"/>
        <v/>
      </c>
      <c r="CE32" s="19" t="str">
        <f t="shared" si="3"/>
        <v/>
      </c>
      <c r="CF32" s="10" t="str">
        <f t="shared" si="4"/>
        <v/>
      </c>
      <c r="CG32" s="10" t="str">
        <f t="shared" si="5"/>
        <v/>
      </c>
      <c r="CH32" s="10" t="str">
        <f t="shared" si="6"/>
        <v/>
      </c>
      <c r="CI32" s="10" t="str">
        <f t="shared" si="7"/>
        <v/>
      </c>
      <c r="CJ32" s="19" t="str">
        <f t="shared" si="8"/>
        <v/>
      </c>
      <c r="CK32" s="19" t="str">
        <f t="shared" si="9"/>
        <v/>
      </c>
      <c r="CL32" s="19" t="str">
        <f t="shared" si="10"/>
        <v/>
      </c>
      <c r="CM32" s="19" t="str">
        <f t="shared" si="11"/>
        <v/>
      </c>
      <c r="CN32" s="10" t="str">
        <f t="shared" si="12"/>
        <v/>
      </c>
      <c r="CO32" s="10" t="str">
        <f t="shared" si="13"/>
        <v/>
      </c>
      <c r="CP32" s="10" t="str">
        <f t="shared" si="14"/>
        <v/>
      </c>
      <c r="CQ32" s="10" t="str">
        <f t="shared" si="15"/>
        <v/>
      </c>
    </row>
    <row r="33" spans="1:95">
      <c r="A33" s="7">
        <f>'Basic Information "data entry"'!A33</f>
        <v>29</v>
      </c>
      <c r="B33" s="1" t="str">
        <f>IF('Basic Information "data entry"'!B33="","",'Basic Information "data entry"'!B33)</f>
        <v/>
      </c>
      <c r="C33" s="1" t="str">
        <f>IF('Basic Information "data entry"'!C33="","",'Basic Information "data entry"'!C33)</f>
        <v/>
      </c>
      <c r="D33" s="39" t="str">
        <f>IF('Basic Information "data entry"'!D33="","",'Basic Information "data entry"'!D33)</f>
        <v/>
      </c>
      <c r="E33" s="39" t="str">
        <f>IF('Basic Information "data entry"'!E33="","",'Basic Information "data entry"'!E33)</f>
        <v/>
      </c>
      <c r="F33" s="1" t="str">
        <f>IF('Basic Information "data entry"'!F33="","",'Basic Information "data entry"'!F33)</f>
        <v>3b</v>
      </c>
      <c r="G33" s="1" t="str">
        <f>IF('Basic Information "data entry"'!G33="","",'Basic Information "data entry"'!G33)</f>
        <v>M</v>
      </c>
      <c r="H33" s="2" cm="1">
        <f t="array" ref="H33">_xlfn.IFS(G33="","",G33="L",1,G33="M",2,G33="H",3)</f>
        <v>2</v>
      </c>
      <c r="I33" s="1" t="str">
        <f>IF('Basic Information "data entry"'!H33="","",'Basic Information "data entry"'!H33)</f>
        <v>4g</v>
      </c>
      <c r="J33" s="1" t="str">
        <f>IF('Basic Information "data entry"'!I33="","",'Basic Information "data entry"'!I33)</f>
        <v>M</v>
      </c>
      <c r="K33" s="2" cm="1">
        <f t="array" ref="K33">_xlfn.IFS(J33="","",J33="L",1,J33="M",2,J33="H",3)</f>
        <v>2</v>
      </c>
      <c r="L33" s="1" t="str">
        <f>IF('Basic Information "data entry"'!J33="","",'Basic Information "data entry"'!J33)</f>
        <v>2e</v>
      </c>
      <c r="M33" s="1" t="str">
        <f>IF('Basic Information "data entry"'!K33="","",'Basic Information "data entry"'!K33)</f>
        <v>L</v>
      </c>
      <c r="N33" s="2" cm="1">
        <f t="array" ref="N33">_xlfn.IFS(M33="","",M33="L",1,M33="M",2,M33="H",3)</f>
        <v>1</v>
      </c>
      <c r="O33" s="1" t="str">
        <f>IF('Basic Information "data entry"'!L33="","",'Basic Information "data entry"'!L33)</f>
        <v>1a</v>
      </c>
      <c r="P33" s="1" t="str">
        <f>IF('Basic Information "data entry"'!M33="","",'Basic Information "data entry"'!M33)</f>
        <v>L</v>
      </c>
      <c r="Q33" s="2" cm="1">
        <f t="array" ref="Q33">_xlfn.IFS(P33="","",P33="L",1,P33="M",2,P33="H",3)</f>
        <v>1</v>
      </c>
      <c r="R33" s="1" t="str">
        <f>IF('Basic Information "data entry"'!N33="","",'Basic Information "data entry"'!N33)</f>
        <v>4d</v>
      </c>
      <c r="S33" s="1" t="str">
        <f>IF('Basic Information "data entry"'!O33="","",'Basic Information "data entry"'!O33)</f>
        <v>H</v>
      </c>
      <c r="T33" s="2" cm="1">
        <f t="array" ref="T33">_xlfn.IFS(S33="","",S33="L",1,S33="M",2,S33="H",3)</f>
        <v>3</v>
      </c>
      <c r="U33" s="1" t="str">
        <f>IF('Basic Information "data entry"'!P33="","",'Basic Information "data entry"'!P33)</f>
        <v>6a</v>
      </c>
      <c r="V33" s="1" t="str">
        <f>IF('Basic Information "data entry"'!Q33="","",'Basic Information "data entry"'!Q33)</f>
        <v>M</v>
      </c>
      <c r="W33" s="2" cm="1">
        <f t="array" ref="W33">_xlfn.IFS(V33="","",V33="L",1,V33="M",2,V33="H",3)</f>
        <v>2</v>
      </c>
      <c r="X33" s="1" t="str">
        <f>IF('Basic Information "data entry"'!R33="","",'Basic Information "data entry"'!R33)</f>
        <v>4d</v>
      </c>
      <c r="Y33" s="1" t="str">
        <f>IF('Basic Information "data entry"'!S33="","",'Basic Information "data entry"'!S33)</f>
        <v>M</v>
      </c>
      <c r="Z33" s="2" cm="1">
        <f t="array" ref="Z33">_xlfn.IFS(Y33="","",Y33="L",1,Y33="M",2,Y33="H",3)</f>
        <v>2</v>
      </c>
      <c r="AA33" s="1" t="str">
        <f>IF('Basic Information "data entry"'!T33="","",'Basic Information "data entry"'!T33)</f>
        <v>1a</v>
      </c>
      <c r="AB33" s="1" t="str">
        <f>IF('Basic Information "data entry"'!U33="","",'Basic Information "data entry"'!U33)</f>
        <v>L</v>
      </c>
      <c r="AC33" s="2" cm="1">
        <f t="array" ref="AC33">_xlfn.IFS(AB33="","",AB33="L",1,AB33="M",2,AB33="H",3)</f>
        <v>1</v>
      </c>
      <c r="AD33" s="1" t="str">
        <f>IF('Basic Information "data entry"'!V33="","",'Basic Information "data entry"'!V33)</f>
        <v>6c</v>
      </c>
      <c r="AE33" s="1" t="str">
        <f>IF('Basic Information "data entry"'!W33="","",'Basic Information "data entry"'!W33)</f>
        <v>H</v>
      </c>
      <c r="AF33" s="2" cm="1">
        <f t="array" ref="AF33">_xlfn.IFS(AE33="","",AE33="L",1,AE33="M",2,AE33="H",3)</f>
        <v>3</v>
      </c>
      <c r="AG33" s="1" t="str">
        <f>IF('Basic Information "data entry"'!X33="","",'Basic Information "data entry"'!X33)</f>
        <v>2c</v>
      </c>
      <c r="AH33" s="1" t="str">
        <f>IF('Basic Information "data entry"'!Y33="","",'Basic Information "data entry"'!Y33)</f>
        <v>M</v>
      </c>
      <c r="AI33" s="2" cm="1">
        <f t="array" ref="AI33">_xlfn.IFS(AH33="","",AH33="L",1,AH33="M",2,AH33="H",3)</f>
        <v>2</v>
      </c>
      <c r="AJ33" s="1" t="str">
        <f>IF('Basic Information "data entry"'!Z33="","",'Basic Information "data entry"'!Z33)</f>
        <v>3f</v>
      </c>
      <c r="AK33" s="1" t="str">
        <f>IF('Basic Information "data entry"'!AA33="","",'Basic Information "data entry"'!AA33)</f>
        <v>H</v>
      </c>
      <c r="AL33" s="2" cm="1">
        <f t="array" ref="AL33">_xlfn.IFS(AK33="","",AK33="L",1,AK33="M",2,AK33="H",3)</f>
        <v>3</v>
      </c>
      <c r="AM33" s="1" t="str">
        <f>IF('Basic Information "data entry"'!AB33="","",'Basic Information "data entry"'!AB33)</f>
        <v>5a</v>
      </c>
      <c r="AN33" s="1" t="str">
        <f>IF('Basic Information "data entry"'!AC33="","",'Basic Information "data entry"'!AC33)</f>
        <v>M</v>
      </c>
      <c r="AO33" s="2" cm="1">
        <f t="array" ref="AO33">_xlfn.IFS(AN33="","",AN33="L",1,AN33="M",2,AN33="H",3)</f>
        <v>2</v>
      </c>
      <c r="AP33" s="1" t="str">
        <f>IF('Basic Information "data entry"'!AD33="","",'Basic Information "data entry"'!AD33)</f>
        <v>5e</v>
      </c>
      <c r="AQ33" s="1" t="str">
        <f>IF('Basic Information "data entry"'!AE33="","",'Basic Information "data entry"'!AE33)</f>
        <v>H</v>
      </c>
      <c r="AR33" s="2" cm="1">
        <f t="array" ref="AR33">_xlfn.IFS(AQ33="","",AQ33="L",1,AQ33="M",2,AQ33="H",3)</f>
        <v>3</v>
      </c>
      <c r="AS33" s="1" t="str">
        <f>IF('Basic Information "data entry"'!AF33="","",'Basic Information "data entry"'!AF33)</f>
        <v>4c</v>
      </c>
      <c r="AT33" s="1" t="str">
        <f>IF('Basic Information "data entry"'!AG33="","",'Basic Information "data entry"'!AG33)</f>
        <v>H</v>
      </c>
      <c r="AU33" s="2" cm="1">
        <f t="array" ref="AU33">_xlfn.IFS(AT33="","",AT33="L",1,AT33="M",2,AT33="H",3)</f>
        <v>3</v>
      </c>
      <c r="AV33" s="1" t="str">
        <f>IF('Basic Information "data entry"'!AH33="","",'Basic Information "data entry"'!AH33)</f>
        <v>6a</v>
      </c>
      <c r="AW33" s="1" t="str">
        <f>IF('Basic Information "data entry"'!AI33="","",'Basic Information "data entry"'!AI33)</f>
        <v>L</v>
      </c>
      <c r="AX33" s="2" cm="1">
        <f t="array" ref="AX33">_xlfn.IFS(AW33="","",AW33="L",1,AW33="M",2,AW33="H",3)</f>
        <v>1</v>
      </c>
      <c r="AY33" s="1" t="str">
        <f>IF('Basic Information "data entry"'!AJ33="","",'Basic Information "data entry"'!AJ33)</f>
        <v>4a</v>
      </c>
      <c r="AZ33" s="1" t="str">
        <f>IF('Basic Information "data entry"'!AK33="","",'Basic Information "data entry"'!AK33)</f>
        <v>H</v>
      </c>
      <c r="BA33" s="2" cm="1">
        <f t="array" ref="BA33">_xlfn.IFS(AZ33="","",AZ33="L",1,AZ33="M",2,AZ33="H",3)</f>
        <v>3</v>
      </c>
      <c r="BB33" s="1" t="str">
        <f>IF('Basic Information "data entry"'!AL33="","",'Basic Information "data entry"'!AL33)</f>
        <v>5e</v>
      </c>
      <c r="BC33" s="1" t="str">
        <f>IF('Basic Information "data entry"'!AM33="","",'Basic Information "data entry"'!AM33)</f>
        <v>H</v>
      </c>
      <c r="BD33" s="2" cm="1">
        <f t="array" ref="BD33">_xlfn.IFS(BC33="","",BC33="L",1,BC33="M",2,BC33="H",3)</f>
        <v>3</v>
      </c>
      <c r="BE33" s="1" t="str">
        <f>IF('Basic Information "data entry"'!AN33="","",'Basic Information "data entry"'!AN33)</f>
        <v>2f</v>
      </c>
      <c r="BF33" s="1" t="str">
        <f>IF('Basic Information "data entry"'!AO33="","",'Basic Information "data entry"'!AO33)</f>
        <v>M</v>
      </c>
      <c r="BG33" s="2" cm="1">
        <f t="array" ref="BG33">_xlfn.IFS(BF33="","",BF33="L",1,BF33="M",2,BF33="H",3)</f>
        <v>2</v>
      </c>
      <c r="BH33" s="1" t="str">
        <f>IF('Basic Information "data entry"'!AP33="","",'Basic Information "data entry"'!AP33)</f>
        <v>2g</v>
      </c>
      <c r="BI33" s="1" t="str">
        <f>IF('Basic Information "data entry"'!AQ33="","",'Basic Information "data entry"'!AQ33)</f>
        <v>H</v>
      </c>
      <c r="BJ33" s="2" cm="1">
        <f t="array" ref="BJ33">_xlfn.IFS(BI33="","",BI33="L",1,BI33="M",2,BI33="H",3)</f>
        <v>3</v>
      </c>
      <c r="BK33" s="1" t="str">
        <f>IF('Basic Information "data entry"'!AR33="","",'Basic Information "data entry"'!AR33)</f>
        <v>5d</v>
      </c>
      <c r="BL33" s="1" t="str">
        <f>IF('Basic Information "data entry"'!AS33="","",'Basic Information "data entry"'!AS33)</f>
        <v>M</v>
      </c>
      <c r="BM33" s="2" cm="1">
        <f t="array" ref="BM33">_xlfn.IFS(BL33="","",BL33="L",1,BL33="M",2,BL33="H",3)</f>
        <v>2</v>
      </c>
      <c r="BN33" s="1" t="str">
        <f>IF('Basic Information "data entry"'!AT33="","",'Basic Information "data entry"'!AT33)</f>
        <v>1g</v>
      </c>
      <c r="BO33" s="1" t="str">
        <f>IF('Basic Information "data entry"'!AU33="","",'Basic Information "data entry"'!AU33)</f>
        <v>M</v>
      </c>
      <c r="BP33" s="2" cm="1">
        <f t="array" ref="BP33">_xlfn.IFS(BO33="","",BO33="L",1,BO33="M",2,BO33="H",3)</f>
        <v>2</v>
      </c>
      <c r="BQ33" s="1" t="str">
        <f>IF('Basic Information "data entry"'!AV33="","",'Basic Information "data entry"'!AV33)</f>
        <v>5e</v>
      </c>
      <c r="BR33" s="1" t="str">
        <f>IF('Basic Information "data entry"'!AW33="","",'Basic Information "data entry"'!AW33)</f>
        <v>H</v>
      </c>
      <c r="BS33" s="2" cm="1">
        <f t="array" ref="BS33">_xlfn.IFS(BR33="","",BR33="L",1,BR33="M",2,BR33="H",3)</f>
        <v>3</v>
      </c>
      <c r="BT33" s="1" t="str">
        <f>IF('Basic Information "data entry"'!AX33="","",'Basic Information "data entry"'!AX33)</f>
        <v>2b</v>
      </c>
      <c r="BU33" s="1" t="str">
        <f>IF('Basic Information "data entry"'!AY33="","",'Basic Information "data entry"'!AY33)</f>
        <v>H</v>
      </c>
      <c r="BV33" s="2" cm="1">
        <f t="array" ref="BV33">_xlfn.IFS(BU33="","",BU33="L",1,BU33="M",2,BU33="H",3)</f>
        <v>3</v>
      </c>
      <c r="BW33" s="1" t="str">
        <f>IF('Basic Information "data entry"'!AZ33="","",'Basic Information "data entry"'!AZ33)</f>
        <v>6d</v>
      </c>
      <c r="BX33" s="1" t="str">
        <f>IF('Basic Information "data entry"'!BA33="","",'Basic Information "data entry"'!BA33)</f>
        <v>M</v>
      </c>
      <c r="BY33" s="2" cm="1">
        <f t="array" ref="BY33">_xlfn.IFS(BX33="","",BX33="L",1,BX33="M",2,BX33="H",3)</f>
        <v>2</v>
      </c>
      <c r="CB33" s="19" t="str">
        <f t="shared" si="0"/>
        <v/>
      </c>
      <c r="CC33" s="19" t="str">
        <f t="shared" si="1"/>
        <v/>
      </c>
      <c r="CD33" s="19" t="str">
        <f t="shared" si="2"/>
        <v/>
      </c>
      <c r="CE33" s="19" t="str">
        <f t="shared" si="3"/>
        <v/>
      </c>
      <c r="CF33" s="10" t="str">
        <f t="shared" si="4"/>
        <v/>
      </c>
      <c r="CG33" s="10" t="str">
        <f t="shared" si="5"/>
        <v/>
      </c>
      <c r="CH33" s="10" t="str">
        <f t="shared" si="6"/>
        <v/>
      </c>
      <c r="CI33" s="10" t="str">
        <f t="shared" si="7"/>
        <v/>
      </c>
      <c r="CJ33" s="19" t="str">
        <f t="shared" si="8"/>
        <v/>
      </c>
      <c r="CK33" s="19" t="str">
        <f t="shared" si="9"/>
        <v/>
      </c>
      <c r="CL33" s="19" t="str">
        <f t="shared" si="10"/>
        <v/>
      </c>
      <c r="CM33" s="19" t="str">
        <f t="shared" si="11"/>
        <v/>
      </c>
      <c r="CN33" s="10" t="str">
        <f t="shared" si="12"/>
        <v/>
      </c>
      <c r="CO33" s="10" t="str">
        <f t="shared" si="13"/>
        <v/>
      </c>
      <c r="CP33" s="10" t="str">
        <f t="shared" si="14"/>
        <v/>
      </c>
      <c r="CQ33" s="10" t="str">
        <f t="shared" si="15"/>
        <v/>
      </c>
    </row>
    <row r="34" spans="1:95">
      <c r="A34" s="7">
        <f>'Basic Information "data entry"'!A34</f>
        <v>30</v>
      </c>
      <c r="B34" s="1" t="str">
        <f>IF('Basic Information "data entry"'!B34="","",'Basic Information "data entry"'!B34)</f>
        <v/>
      </c>
      <c r="C34" s="1" t="str">
        <f>IF('Basic Information "data entry"'!C34="","",'Basic Information "data entry"'!C34)</f>
        <v/>
      </c>
      <c r="D34" s="39" t="str">
        <f>IF('Basic Information "data entry"'!D34="","",'Basic Information "data entry"'!D34)</f>
        <v/>
      </c>
      <c r="E34" s="39" t="str">
        <f>IF('Basic Information "data entry"'!E34="","",'Basic Information "data entry"'!E34)</f>
        <v/>
      </c>
      <c r="F34" s="1" t="str">
        <f>IF('Basic Information "data entry"'!F34="","",'Basic Information "data entry"'!F34)</f>
        <v>4a</v>
      </c>
      <c r="G34" s="1" t="str">
        <f>IF('Basic Information "data entry"'!G34="","",'Basic Information "data entry"'!G34)</f>
        <v>H</v>
      </c>
      <c r="H34" s="2" cm="1">
        <f t="array" ref="H34">_xlfn.IFS(G34="","",G34="L",1,G34="M",2,G34="H",3)</f>
        <v>3</v>
      </c>
      <c r="I34" s="1" t="str">
        <f>IF('Basic Information "data entry"'!H34="","",'Basic Information "data entry"'!H34)</f>
        <v>6e</v>
      </c>
      <c r="J34" s="1" t="str">
        <f>IF('Basic Information "data entry"'!I34="","",'Basic Information "data entry"'!I34)</f>
        <v>H</v>
      </c>
      <c r="K34" s="2" cm="1">
        <f t="array" ref="K34">_xlfn.IFS(J34="","",J34="L",1,J34="M",2,J34="H",3)</f>
        <v>3</v>
      </c>
      <c r="L34" s="1" t="str">
        <f>IF('Basic Information "data entry"'!J34="","",'Basic Information "data entry"'!J34)</f>
        <v>3d</v>
      </c>
      <c r="M34" s="1" t="str">
        <f>IF('Basic Information "data entry"'!K34="","",'Basic Information "data entry"'!K34)</f>
        <v>H</v>
      </c>
      <c r="N34" s="2" cm="1">
        <f t="array" ref="N34">_xlfn.IFS(M34="","",M34="L",1,M34="M",2,M34="H",3)</f>
        <v>3</v>
      </c>
      <c r="O34" s="1" t="str">
        <f>IF('Basic Information "data entry"'!L34="","",'Basic Information "data entry"'!L34)</f>
        <v>6b</v>
      </c>
      <c r="P34" s="1" t="str">
        <f>IF('Basic Information "data entry"'!M34="","",'Basic Information "data entry"'!M34)</f>
        <v>H</v>
      </c>
      <c r="Q34" s="2" cm="1">
        <f t="array" ref="Q34">_xlfn.IFS(P34="","",P34="L",1,P34="M",2,P34="H",3)</f>
        <v>3</v>
      </c>
      <c r="R34" s="1" t="str">
        <f>IF('Basic Information "data entry"'!N34="","",'Basic Information "data entry"'!N34)</f>
        <v>5c</v>
      </c>
      <c r="S34" s="1" t="str">
        <f>IF('Basic Information "data entry"'!O34="","",'Basic Information "data entry"'!O34)</f>
        <v>H</v>
      </c>
      <c r="T34" s="2" cm="1">
        <f t="array" ref="T34">_xlfn.IFS(S34="","",S34="L",1,S34="M",2,S34="H",3)</f>
        <v>3</v>
      </c>
      <c r="U34" s="1" t="str">
        <f>IF('Basic Information "data entry"'!P34="","",'Basic Information "data entry"'!P34)</f>
        <v>3e</v>
      </c>
      <c r="V34" s="1" t="str">
        <f>IF('Basic Information "data entry"'!Q34="","",'Basic Information "data entry"'!Q34)</f>
        <v>H</v>
      </c>
      <c r="W34" s="2" cm="1">
        <f t="array" ref="W34">_xlfn.IFS(V34="","",V34="L",1,V34="M",2,V34="H",3)</f>
        <v>3</v>
      </c>
      <c r="X34" s="1" t="str">
        <f>IF('Basic Information "data entry"'!R34="","",'Basic Information "data entry"'!R34)</f>
        <v>1f</v>
      </c>
      <c r="Y34" s="1" t="str">
        <f>IF('Basic Information "data entry"'!S34="","",'Basic Information "data entry"'!S34)</f>
        <v>H</v>
      </c>
      <c r="Z34" s="2" cm="1">
        <f t="array" ref="Z34">_xlfn.IFS(Y34="","",Y34="L",1,Y34="M",2,Y34="H",3)</f>
        <v>3</v>
      </c>
      <c r="AA34" s="1" t="str">
        <f>IF('Basic Information "data entry"'!T34="","",'Basic Information "data entry"'!T34)</f>
        <v>3a</v>
      </c>
      <c r="AB34" s="1" t="str">
        <f>IF('Basic Information "data entry"'!U34="","",'Basic Information "data entry"'!U34)</f>
        <v>H</v>
      </c>
      <c r="AC34" s="2" cm="1">
        <f t="array" ref="AC34">_xlfn.IFS(AB34="","",AB34="L",1,AB34="M",2,AB34="H",3)</f>
        <v>3</v>
      </c>
      <c r="AD34" s="1" t="str">
        <f>IF('Basic Information "data entry"'!V34="","",'Basic Information "data entry"'!V34)</f>
        <v>5f</v>
      </c>
      <c r="AE34" s="1" t="str">
        <f>IF('Basic Information "data entry"'!W34="","",'Basic Information "data entry"'!W34)</f>
        <v>M</v>
      </c>
      <c r="AF34" s="2" cm="1">
        <f t="array" ref="AF34">_xlfn.IFS(AE34="","",AE34="L",1,AE34="M",2,AE34="H",3)</f>
        <v>2</v>
      </c>
      <c r="AG34" s="1" t="str">
        <f>IF('Basic Information "data entry"'!X34="","",'Basic Information "data entry"'!X34)</f>
        <v>6b</v>
      </c>
      <c r="AH34" s="1" t="str">
        <f>IF('Basic Information "data entry"'!Y34="","",'Basic Information "data entry"'!Y34)</f>
        <v>M</v>
      </c>
      <c r="AI34" s="2" cm="1">
        <f t="array" ref="AI34">_xlfn.IFS(AH34="","",AH34="L",1,AH34="M",2,AH34="H",3)</f>
        <v>2</v>
      </c>
      <c r="AJ34" s="1" t="str">
        <f>IF('Basic Information "data entry"'!Z34="","",'Basic Information "data entry"'!Z34)</f>
        <v>4d</v>
      </c>
      <c r="AK34" s="1" t="str">
        <f>IF('Basic Information "data entry"'!AA34="","",'Basic Information "data entry"'!AA34)</f>
        <v>H</v>
      </c>
      <c r="AL34" s="2" cm="1">
        <f t="array" ref="AL34">_xlfn.IFS(AK34="","",AK34="L",1,AK34="M",2,AK34="H",3)</f>
        <v>3</v>
      </c>
      <c r="AM34" s="1" t="str">
        <f>IF('Basic Information "data entry"'!AB34="","",'Basic Information "data entry"'!AB34)</f>
        <v>1c</v>
      </c>
      <c r="AN34" s="1" t="str">
        <f>IF('Basic Information "data entry"'!AC34="","",'Basic Information "data entry"'!AC34)</f>
        <v>H</v>
      </c>
      <c r="AO34" s="2" cm="1">
        <f t="array" ref="AO34">_xlfn.IFS(AN34="","",AN34="L",1,AN34="M",2,AN34="H",3)</f>
        <v>3</v>
      </c>
      <c r="AP34" s="1" t="str">
        <f>IF('Basic Information "data entry"'!AD34="","",'Basic Information "data entry"'!AD34)</f>
        <v>6c</v>
      </c>
      <c r="AQ34" s="1" t="str">
        <f>IF('Basic Information "data entry"'!AE34="","",'Basic Information "data entry"'!AE34)</f>
        <v>H</v>
      </c>
      <c r="AR34" s="2" cm="1">
        <f t="array" ref="AR34">_xlfn.IFS(AQ34="","",AQ34="L",1,AQ34="M",2,AQ34="H",3)</f>
        <v>3</v>
      </c>
      <c r="AS34" s="1" t="str">
        <f>IF('Basic Information "data entry"'!AF34="","",'Basic Information "data entry"'!AF34)</f>
        <v>1f</v>
      </c>
      <c r="AT34" s="1" t="str">
        <f>IF('Basic Information "data entry"'!AG34="","",'Basic Information "data entry"'!AG34)</f>
        <v>L</v>
      </c>
      <c r="AU34" s="2" cm="1">
        <f t="array" ref="AU34">_xlfn.IFS(AT34="","",AT34="L",1,AT34="M",2,AT34="H",3)</f>
        <v>1</v>
      </c>
      <c r="AV34" s="1" t="str">
        <f>IF('Basic Information "data entry"'!AH34="","",'Basic Information "data entry"'!AH34)</f>
        <v>4f</v>
      </c>
      <c r="AW34" s="1" t="str">
        <f>IF('Basic Information "data entry"'!AI34="","",'Basic Information "data entry"'!AI34)</f>
        <v>M</v>
      </c>
      <c r="AX34" s="2" cm="1">
        <f t="array" ref="AX34">_xlfn.IFS(AW34="","",AW34="L",1,AW34="M",2,AW34="H",3)</f>
        <v>2</v>
      </c>
      <c r="AY34" s="1" t="str">
        <f>IF('Basic Information "data entry"'!AJ34="","",'Basic Information "data entry"'!AJ34)</f>
        <v>1g</v>
      </c>
      <c r="AZ34" s="1" t="str">
        <f>IF('Basic Information "data entry"'!AK34="","",'Basic Information "data entry"'!AK34)</f>
        <v>M</v>
      </c>
      <c r="BA34" s="2" cm="1">
        <f t="array" ref="BA34">_xlfn.IFS(AZ34="","",AZ34="L",1,AZ34="M",2,AZ34="H",3)</f>
        <v>2</v>
      </c>
      <c r="BB34" s="1" t="str">
        <f>IF('Basic Information "data entry"'!AL34="","",'Basic Information "data entry"'!AL34)</f>
        <v>6b</v>
      </c>
      <c r="BC34" s="1" t="str">
        <f>IF('Basic Information "data entry"'!AM34="","",'Basic Information "data entry"'!AM34)</f>
        <v>H</v>
      </c>
      <c r="BD34" s="2" cm="1">
        <f t="array" ref="BD34">_xlfn.IFS(BC34="","",BC34="L",1,BC34="M",2,BC34="H",3)</f>
        <v>3</v>
      </c>
      <c r="BE34" s="1" t="str">
        <f>IF('Basic Information "data entry"'!AN34="","",'Basic Information "data entry"'!AN34)</f>
        <v>3a</v>
      </c>
      <c r="BF34" s="1" t="str">
        <f>IF('Basic Information "data entry"'!AO34="","",'Basic Information "data entry"'!AO34)</f>
        <v>H</v>
      </c>
      <c r="BG34" s="2" cm="1">
        <f t="array" ref="BG34">_xlfn.IFS(BF34="","",BF34="L",1,BF34="M",2,BF34="H",3)</f>
        <v>3</v>
      </c>
      <c r="BH34" s="1" t="str">
        <f>IF('Basic Information "data entry"'!AP34="","",'Basic Information "data entry"'!AP34)</f>
        <v>4c</v>
      </c>
      <c r="BI34" s="1" t="str">
        <f>IF('Basic Information "data entry"'!AQ34="","",'Basic Information "data entry"'!AQ34)</f>
        <v>M</v>
      </c>
      <c r="BJ34" s="2" cm="1">
        <f t="array" ref="BJ34">_xlfn.IFS(BI34="","",BI34="L",1,BI34="M",2,BI34="H",3)</f>
        <v>2</v>
      </c>
      <c r="BK34" s="1" t="str">
        <f>IF('Basic Information "data entry"'!AR34="","",'Basic Information "data entry"'!AR34)</f>
        <v>6b</v>
      </c>
      <c r="BL34" s="1" t="str">
        <f>IF('Basic Information "data entry"'!AS34="","",'Basic Information "data entry"'!AS34)</f>
        <v>M</v>
      </c>
      <c r="BM34" s="2" cm="1">
        <f t="array" ref="BM34">_xlfn.IFS(BL34="","",BL34="L",1,BL34="M",2,BL34="H",3)</f>
        <v>2</v>
      </c>
      <c r="BN34" s="1" t="str">
        <f>IF('Basic Information "data entry"'!AT34="","",'Basic Information "data entry"'!AT34)</f>
        <v>2d</v>
      </c>
      <c r="BO34" s="1" t="str">
        <f>IF('Basic Information "data entry"'!AU34="","",'Basic Information "data entry"'!AU34)</f>
        <v>H</v>
      </c>
      <c r="BP34" s="2" cm="1">
        <f t="array" ref="BP34">_xlfn.IFS(BO34="","",BO34="L",1,BO34="M",2,BO34="H",3)</f>
        <v>3</v>
      </c>
      <c r="BQ34" s="1" t="str">
        <f>IF('Basic Information "data entry"'!AV34="","",'Basic Information "data entry"'!AV34)</f>
        <v>1d</v>
      </c>
      <c r="BR34" s="1" t="str">
        <f>IF('Basic Information "data entry"'!AW34="","",'Basic Information "data entry"'!AW34)</f>
        <v>H</v>
      </c>
      <c r="BS34" s="2" cm="1">
        <f t="array" ref="BS34">_xlfn.IFS(BR34="","",BR34="L",1,BR34="M",2,BR34="H",3)</f>
        <v>3</v>
      </c>
      <c r="BT34" s="1" t="str">
        <f>IF('Basic Information "data entry"'!AX34="","",'Basic Information "data entry"'!AX34)</f>
        <v>5a</v>
      </c>
      <c r="BU34" s="1" t="str">
        <f>IF('Basic Information "data entry"'!AY34="","",'Basic Information "data entry"'!AY34)</f>
        <v>H</v>
      </c>
      <c r="BV34" s="2" cm="1">
        <f t="array" ref="BV34">_xlfn.IFS(BU34="","",BU34="L",1,BU34="M",2,BU34="H",3)</f>
        <v>3</v>
      </c>
      <c r="BW34" s="1" t="str">
        <f>IF('Basic Information "data entry"'!AZ34="","",'Basic Information "data entry"'!AZ34)</f>
        <v>4d</v>
      </c>
      <c r="BX34" s="1" t="str">
        <f>IF('Basic Information "data entry"'!BA34="","",'Basic Information "data entry"'!BA34)</f>
        <v>H</v>
      </c>
      <c r="BY34" s="2" cm="1">
        <f t="array" ref="BY34">_xlfn.IFS(BX34="","",BX34="L",1,BX34="M",2,BX34="H",3)</f>
        <v>3</v>
      </c>
      <c r="CB34" s="19" t="str">
        <f t="shared" si="0"/>
        <v/>
      </c>
      <c r="CC34" s="19" t="str">
        <f t="shared" si="1"/>
        <v/>
      </c>
      <c r="CD34" s="19" t="str">
        <f t="shared" si="2"/>
        <v/>
      </c>
      <c r="CE34" s="19" t="str">
        <f t="shared" si="3"/>
        <v/>
      </c>
      <c r="CF34" s="10" t="str">
        <f t="shared" si="4"/>
        <v/>
      </c>
      <c r="CG34" s="10" t="str">
        <f t="shared" si="5"/>
        <v/>
      </c>
      <c r="CH34" s="10" t="str">
        <f t="shared" si="6"/>
        <v/>
      </c>
      <c r="CI34" s="10" t="str">
        <f t="shared" si="7"/>
        <v/>
      </c>
      <c r="CJ34" s="19" t="str">
        <f t="shared" si="8"/>
        <v/>
      </c>
      <c r="CK34" s="19" t="str">
        <f t="shared" si="9"/>
        <v/>
      </c>
      <c r="CL34" s="19" t="str">
        <f t="shared" si="10"/>
        <v/>
      </c>
      <c r="CM34" s="19" t="str">
        <f t="shared" si="11"/>
        <v/>
      </c>
      <c r="CN34" s="10" t="str">
        <f t="shared" si="12"/>
        <v/>
      </c>
      <c r="CO34" s="10" t="str">
        <f t="shared" si="13"/>
        <v/>
      </c>
      <c r="CP34" s="10" t="str">
        <f t="shared" si="14"/>
        <v/>
      </c>
      <c r="CQ34" s="10" t="str">
        <f t="shared" si="15"/>
        <v/>
      </c>
    </row>
    <row r="35" spans="1:95">
      <c r="A35" s="7">
        <f>'Basic Information "data entry"'!A35</f>
        <v>31</v>
      </c>
      <c r="B35" s="1" t="str">
        <f>IF('Basic Information "data entry"'!B35="","",'Basic Information "data entry"'!B35)</f>
        <v/>
      </c>
      <c r="C35" s="1" t="str">
        <f>IF('Basic Information "data entry"'!C35="","",'Basic Information "data entry"'!C35)</f>
        <v/>
      </c>
      <c r="D35" s="39" t="str">
        <f>IF('Basic Information "data entry"'!D35="","",'Basic Information "data entry"'!D35)</f>
        <v/>
      </c>
      <c r="E35" s="39" t="str">
        <f>IF('Basic Information "data entry"'!E35="","",'Basic Information "data entry"'!E35)</f>
        <v/>
      </c>
      <c r="F35" s="1" t="str">
        <f>IF('Basic Information "data entry"'!F35="","",'Basic Information "data entry"'!F35)</f>
        <v>6d</v>
      </c>
      <c r="G35" s="1" t="str">
        <f>IF('Basic Information "data entry"'!G35="","",'Basic Information "data entry"'!G35)</f>
        <v>M</v>
      </c>
      <c r="H35" s="2" cm="1">
        <f t="array" ref="H35">_xlfn.IFS(G35="","",G35="L",1,G35="M",2,G35="H",3)</f>
        <v>2</v>
      </c>
      <c r="I35" s="1" t="str">
        <f>IF('Basic Information "data entry"'!H35="","",'Basic Information "data entry"'!H35)</f>
        <v>2d</v>
      </c>
      <c r="J35" s="1" t="str">
        <f>IF('Basic Information "data entry"'!I35="","",'Basic Information "data entry"'!I35)</f>
        <v>M</v>
      </c>
      <c r="K35" s="2" cm="1">
        <f t="array" ref="K35">_xlfn.IFS(J35="","",J35="L",1,J35="M",2,J35="H",3)</f>
        <v>2</v>
      </c>
      <c r="L35" s="1" t="str">
        <f>IF('Basic Information "data entry"'!J35="","",'Basic Information "data entry"'!J35)</f>
        <v>5g</v>
      </c>
      <c r="M35" s="1" t="str">
        <f>IF('Basic Information "data entry"'!K35="","",'Basic Information "data entry"'!K35)</f>
        <v>M</v>
      </c>
      <c r="N35" s="2" cm="1">
        <f t="array" ref="N35">_xlfn.IFS(M35="","",M35="L",1,M35="M",2,M35="H",3)</f>
        <v>2</v>
      </c>
      <c r="O35" s="1" t="str">
        <f>IF('Basic Information "data entry"'!L35="","",'Basic Information "data entry"'!L35)</f>
        <v>3b</v>
      </c>
      <c r="P35" s="1" t="str">
        <f>IF('Basic Information "data entry"'!M35="","",'Basic Information "data entry"'!M35)</f>
        <v>H</v>
      </c>
      <c r="Q35" s="2" cm="1">
        <f t="array" ref="Q35">_xlfn.IFS(P35="","",P35="L",1,P35="M",2,P35="H",3)</f>
        <v>3</v>
      </c>
      <c r="R35" s="1" t="str">
        <f>IF('Basic Information "data entry"'!N35="","",'Basic Information "data entry"'!N35)</f>
        <v>6b</v>
      </c>
      <c r="S35" s="1" t="str">
        <f>IF('Basic Information "data entry"'!O35="","",'Basic Information "data entry"'!O35)</f>
        <v>H</v>
      </c>
      <c r="T35" s="2" cm="1">
        <f t="array" ref="T35">_xlfn.IFS(S35="","",S35="L",1,S35="M",2,S35="H",3)</f>
        <v>3</v>
      </c>
      <c r="U35" s="1" t="str">
        <f>IF('Basic Information "data entry"'!P35="","",'Basic Information "data entry"'!P35)</f>
        <v>4c</v>
      </c>
      <c r="V35" s="1" t="str">
        <f>IF('Basic Information "data entry"'!Q35="","",'Basic Information "data entry"'!Q35)</f>
        <v>H</v>
      </c>
      <c r="W35" s="2" cm="1">
        <f t="array" ref="W35">_xlfn.IFS(V35="","",V35="L",1,V35="M",2,V35="H",3)</f>
        <v>3</v>
      </c>
      <c r="X35" s="1" t="str">
        <f>IF('Basic Information "data entry"'!R35="","",'Basic Information "data entry"'!R35)</f>
        <v>6f</v>
      </c>
      <c r="Y35" s="1" t="str">
        <f>IF('Basic Information "data entry"'!S35="","",'Basic Information "data entry"'!S35)</f>
        <v>M</v>
      </c>
      <c r="Z35" s="2" cm="1">
        <f t="array" ref="Z35">_xlfn.IFS(Y35="","",Y35="L",1,Y35="M",2,Y35="H",3)</f>
        <v>2</v>
      </c>
      <c r="AA35" s="1" t="str">
        <f>IF('Basic Information "data entry"'!T35="","",'Basic Information "data entry"'!T35)</f>
        <v>5a</v>
      </c>
      <c r="AB35" s="1" t="str">
        <f>IF('Basic Information "data entry"'!U35="","",'Basic Information "data entry"'!U35)</f>
        <v>H</v>
      </c>
      <c r="AC35" s="2" cm="1">
        <f t="array" ref="AC35">_xlfn.IFS(AB35="","",AB35="L",1,AB35="M",2,AB35="H",3)</f>
        <v>3</v>
      </c>
      <c r="AD35" s="1" t="str">
        <f>IF('Basic Information "data entry"'!V35="","",'Basic Information "data entry"'!V35)</f>
        <v>4b</v>
      </c>
      <c r="AE35" s="1" t="str">
        <f>IF('Basic Information "data entry"'!W35="","",'Basic Information "data entry"'!W35)</f>
        <v>H</v>
      </c>
      <c r="AF35" s="2" cm="1">
        <f t="array" ref="AF35">_xlfn.IFS(AE35="","",AE35="L",1,AE35="M",2,AE35="H",3)</f>
        <v>3</v>
      </c>
      <c r="AG35" s="1" t="str">
        <f>IF('Basic Information "data entry"'!X35="","",'Basic Information "data entry"'!X35)</f>
        <v>5g</v>
      </c>
      <c r="AH35" s="1" t="str">
        <f>IF('Basic Information "data entry"'!Y35="","",'Basic Information "data entry"'!Y35)</f>
        <v>L</v>
      </c>
      <c r="AI35" s="2" cm="1">
        <f t="array" ref="AI35">_xlfn.IFS(AH35="","",AH35="L",1,AH35="M",2,AH35="H",3)</f>
        <v>1</v>
      </c>
      <c r="AJ35" s="1" t="str">
        <f>IF('Basic Information "data entry"'!Z35="","",'Basic Information "data entry"'!Z35)</f>
        <v>6a</v>
      </c>
      <c r="AK35" s="1" t="str">
        <f>IF('Basic Information "data entry"'!AA35="","",'Basic Information "data entry"'!AA35)</f>
        <v>H</v>
      </c>
      <c r="AL35" s="2" cm="1">
        <f t="array" ref="AL35">_xlfn.IFS(AK35="","",AK35="L",1,AK35="M",2,AK35="H",3)</f>
        <v>3</v>
      </c>
      <c r="AM35" s="1" t="str">
        <f>IF('Basic Information "data entry"'!AB35="","",'Basic Information "data entry"'!AB35)</f>
        <v>3e</v>
      </c>
      <c r="AN35" s="1" t="str">
        <f>IF('Basic Information "data entry"'!AC35="","",'Basic Information "data entry"'!AC35)</f>
        <v>M</v>
      </c>
      <c r="AO35" s="2" cm="1">
        <f t="array" ref="AO35">_xlfn.IFS(AN35="","",AN35="L",1,AN35="M",2,AN35="H",3)</f>
        <v>2</v>
      </c>
      <c r="AP35" s="1" t="str">
        <f>IF('Basic Information "data entry"'!AD35="","",'Basic Information "data entry"'!AD35)</f>
        <v>1e</v>
      </c>
      <c r="AQ35" s="1" t="str">
        <f>IF('Basic Information "data entry"'!AE35="","",'Basic Information "data entry"'!AE35)</f>
        <v>L</v>
      </c>
      <c r="AR35" s="2" cm="1">
        <f t="array" ref="AR35">_xlfn.IFS(AQ35="","",AQ35="L",1,AQ35="M",2,AQ35="H",3)</f>
        <v>1</v>
      </c>
      <c r="AS35" s="1" t="str">
        <f>IF('Basic Information "data entry"'!AF35="","",'Basic Information "data entry"'!AF35)</f>
        <v>4g</v>
      </c>
      <c r="AT35" s="1" t="str">
        <f>IF('Basic Information "data entry"'!AG35="","",'Basic Information "data entry"'!AG35)</f>
        <v>L</v>
      </c>
      <c r="AU35" s="2" cm="1">
        <f t="array" ref="AU35">_xlfn.IFS(AT35="","",AT35="L",1,AT35="M",2,AT35="H",3)</f>
        <v>1</v>
      </c>
      <c r="AV35" s="1" t="str">
        <f>IF('Basic Information "data entry"'!AH35="","",'Basic Information "data entry"'!AH35)</f>
        <v>6a</v>
      </c>
      <c r="AW35" s="1" t="str">
        <f>IF('Basic Information "data entry"'!AI35="","",'Basic Information "data entry"'!AI35)</f>
        <v>L</v>
      </c>
      <c r="AX35" s="2" cm="1">
        <f t="array" ref="AX35">_xlfn.IFS(AW35="","",AW35="L",1,AW35="M",2,AW35="H",3)</f>
        <v>1</v>
      </c>
      <c r="AY35" s="1" t="str">
        <f>IF('Basic Information "data entry"'!AJ35="","",'Basic Information "data entry"'!AJ35)</f>
        <v>3g</v>
      </c>
      <c r="AZ35" s="1" t="str">
        <f>IF('Basic Information "data entry"'!AK35="","",'Basic Information "data entry"'!AK35)</f>
        <v>H</v>
      </c>
      <c r="BA35" s="2" cm="1">
        <f t="array" ref="BA35">_xlfn.IFS(AZ35="","",AZ35="L",1,AZ35="M",2,AZ35="H",3)</f>
        <v>3</v>
      </c>
      <c r="BB35" s="1" t="str">
        <f>IF('Basic Information "data entry"'!AL35="","",'Basic Information "data entry"'!AL35)</f>
        <v>2g</v>
      </c>
      <c r="BC35" s="1" t="str">
        <f>IF('Basic Information "data entry"'!AM35="","",'Basic Information "data entry"'!AM35)</f>
        <v>M</v>
      </c>
      <c r="BD35" s="2" cm="1">
        <f t="array" ref="BD35">_xlfn.IFS(BC35="","",BC35="L",1,BC35="M",2,BC35="H",3)</f>
        <v>2</v>
      </c>
      <c r="BE35" s="1" t="str">
        <f>IF('Basic Information "data entry"'!AN35="","",'Basic Information "data entry"'!AN35)</f>
        <v>4a</v>
      </c>
      <c r="BF35" s="1" t="str">
        <f>IF('Basic Information "data entry"'!AO35="","",'Basic Information "data entry"'!AO35)</f>
        <v>H</v>
      </c>
      <c r="BG35" s="2" cm="1">
        <f t="array" ref="BG35">_xlfn.IFS(BF35="","",BF35="L",1,BF35="M",2,BF35="H",3)</f>
        <v>3</v>
      </c>
      <c r="BH35" s="1" t="str">
        <f>IF('Basic Information "data entry"'!AP35="","",'Basic Information "data entry"'!AP35)</f>
        <v>5d</v>
      </c>
      <c r="BI35" s="1" t="str">
        <f>IF('Basic Information "data entry"'!AQ35="","",'Basic Information "data entry"'!AQ35)</f>
        <v>H</v>
      </c>
      <c r="BJ35" s="2" cm="1">
        <f t="array" ref="BJ35">_xlfn.IFS(BI35="","",BI35="L",1,BI35="M",2,BI35="H",3)</f>
        <v>3</v>
      </c>
      <c r="BK35" s="1" t="str">
        <f>IF('Basic Information "data entry"'!AR35="","",'Basic Information "data entry"'!AR35)</f>
        <v>1g</v>
      </c>
      <c r="BL35" s="1" t="str">
        <f>IF('Basic Information "data entry"'!AS35="","",'Basic Information "data entry"'!AS35)</f>
        <v>H</v>
      </c>
      <c r="BM35" s="2" cm="1">
        <f t="array" ref="BM35">_xlfn.IFS(BL35="","",BL35="L",1,BL35="M",2,BL35="H",3)</f>
        <v>3</v>
      </c>
      <c r="BN35" s="1" t="str">
        <f>IF('Basic Information "data entry"'!AT35="","",'Basic Information "data entry"'!AT35)</f>
        <v>4e</v>
      </c>
      <c r="BO35" s="1" t="str">
        <f>IF('Basic Information "data entry"'!AU35="","",'Basic Information "data entry"'!AU35)</f>
        <v>L</v>
      </c>
      <c r="BP35" s="2" cm="1">
        <f t="array" ref="BP35">_xlfn.IFS(BO35="","",BO35="L",1,BO35="M",2,BO35="H",3)</f>
        <v>1</v>
      </c>
      <c r="BQ35" s="1" t="str">
        <f>IF('Basic Information "data entry"'!AV35="","",'Basic Information "data entry"'!AV35)</f>
        <v>4a</v>
      </c>
      <c r="BR35" s="1" t="str">
        <f>IF('Basic Information "data entry"'!AW35="","",'Basic Information "data entry"'!AW35)</f>
        <v>M</v>
      </c>
      <c r="BS35" s="2" cm="1">
        <f t="array" ref="BS35">_xlfn.IFS(BR35="","",BR35="L",1,BR35="M",2,BR35="H",3)</f>
        <v>2</v>
      </c>
      <c r="BT35" s="1" t="str">
        <f>IF('Basic Information "data entry"'!AX35="","",'Basic Information "data entry"'!AX35)</f>
        <v>6a</v>
      </c>
      <c r="BU35" s="1" t="str">
        <f>IF('Basic Information "data entry"'!AY35="","",'Basic Information "data entry"'!AY35)</f>
        <v>H</v>
      </c>
      <c r="BV35" s="2" cm="1">
        <f t="array" ref="BV35">_xlfn.IFS(BU35="","",BU35="L",1,BU35="M",2,BU35="H",3)</f>
        <v>3</v>
      </c>
      <c r="BW35" s="1" t="str">
        <f>IF('Basic Information "data entry"'!AZ35="","",'Basic Information "data entry"'!AZ35)</f>
        <v>3e</v>
      </c>
      <c r="BX35" s="1" t="str">
        <f>IF('Basic Information "data entry"'!BA35="","",'Basic Information "data entry"'!BA35)</f>
        <v>L</v>
      </c>
      <c r="BY35" s="2" cm="1">
        <f t="array" ref="BY35">_xlfn.IFS(BX35="","",BX35="L",1,BX35="M",2,BX35="H",3)</f>
        <v>1</v>
      </c>
      <c r="CB35" s="19" t="str">
        <f t="shared" si="0"/>
        <v/>
      </c>
      <c r="CC35" s="19" t="str">
        <f t="shared" si="1"/>
        <v/>
      </c>
      <c r="CD35" s="19" t="str">
        <f t="shared" si="2"/>
        <v/>
      </c>
      <c r="CE35" s="19" t="str">
        <f t="shared" si="3"/>
        <v/>
      </c>
      <c r="CF35" s="10" t="str">
        <f t="shared" si="4"/>
        <v/>
      </c>
      <c r="CG35" s="10" t="str">
        <f t="shared" si="5"/>
        <v/>
      </c>
      <c r="CH35" s="10" t="str">
        <f t="shared" si="6"/>
        <v/>
      </c>
      <c r="CI35" s="10" t="str">
        <f t="shared" si="7"/>
        <v/>
      </c>
      <c r="CJ35" s="19" t="str">
        <f t="shared" si="8"/>
        <v/>
      </c>
      <c r="CK35" s="19" t="str">
        <f t="shared" si="9"/>
        <v/>
      </c>
      <c r="CL35" s="19" t="str">
        <f t="shared" si="10"/>
        <v/>
      </c>
      <c r="CM35" s="19" t="str">
        <f t="shared" si="11"/>
        <v/>
      </c>
      <c r="CN35" s="10" t="str">
        <f t="shared" si="12"/>
        <v/>
      </c>
      <c r="CO35" s="10" t="str">
        <f t="shared" si="13"/>
        <v/>
      </c>
      <c r="CP35" s="10" t="str">
        <f t="shared" si="14"/>
        <v/>
      </c>
      <c r="CQ35" s="10" t="str">
        <f t="shared" si="15"/>
        <v/>
      </c>
    </row>
    <row r="36" spans="1:95">
      <c r="A36" s="7">
        <f>'Basic Information "data entry"'!A36</f>
        <v>32</v>
      </c>
      <c r="B36" s="1" t="str">
        <f>IF('Basic Information "data entry"'!B36="","",'Basic Information "data entry"'!B36)</f>
        <v/>
      </c>
      <c r="C36" s="1" t="str">
        <f>IF('Basic Information "data entry"'!C36="","",'Basic Information "data entry"'!C36)</f>
        <v/>
      </c>
      <c r="D36" s="39" t="str">
        <f>IF('Basic Information "data entry"'!D36="","",'Basic Information "data entry"'!D36)</f>
        <v/>
      </c>
      <c r="E36" s="39" t="str">
        <f>IF('Basic Information "data entry"'!E36="","",'Basic Information "data entry"'!E36)</f>
        <v/>
      </c>
      <c r="F36" s="1" t="str">
        <f>IF('Basic Information "data entry"'!F36="","",'Basic Information "data entry"'!F36)</f>
        <v>5c</v>
      </c>
      <c r="G36" s="1" t="str">
        <f>IF('Basic Information "data entry"'!G36="","",'Basic Information "data entry"'!G36)</f>
        <v>M</v>
      </c>
      <c r="H36" s="2" cm="1">
        <f t="array" ref="H36">_xlfn.IFS(G36="","",G36="L",1,G36="M",2,G36="H",3)</f>
        <v>2</v>
      </c>
      <c r="I36" s="1" t="str">
        <f>IF('Basic Information "data entry"'!H36="","",'Basic Information "data entry"'!H36)</f>
        <v>3e</v>
      </c>
      <c r="J36" s="1" t="str">
        <f>IF('Basic Information "data entry"'!I36="","",'Basic Information "data entry"'!I36)</f>
        <v>M</v>
      </c>
      <c r="K36" s="2" cm="1">
        <f t="array" ref="K36">_xlfn.IFS(J36="","",J36="L",1,J36="M",2,J36="H",3)</f>
        <v>2</v>
      </c>
      <c r="L36" s="1" t="str">
        <f>IF('Basic Information "data entry"'!J36="","",'Basic Information "data entry"'!J36)</f>
        <v>4b</v>
      </c>
      <c r="M36" s="1" t="str">
        <f>IF('Basic Information "data entry"'!K36="","",'Basic Information "data entry"'!K36)</f>
        <v>M</v>
      </c>
      <c r="N36" s="2" cm="1">
        <f t="array" ref="N36">_xlfn.IFS(M36="","",M36="L",1,M36="M",2,M36="H",3)</f>
        <v>2</v>
      </c>
      <c r="O36" s="1" t="str">
        <f>IF('Basic Information "data entry"'!L36="","",'Basic Information "data entry"'!L36)</f>
        <v>1b</v>
      </c>
      <c r="P36" s="1" t="str">
        <f>IF('Basic Information "data entry"'!M36="","",'Basic Information "data entry"'!M36)</f>
        <v>H</v>
      </c>
      <c r="Q36" s="2" cm="1">
        <f t="array" ref="Q36">_xlfn.IFS(P36="","",P36="L",1,P36="M",2,P36="H",3)</f>
        <v>3</v>
      </c>
      <c r="R36" s="1" t="str">
        <f>IF('Basic Information "data entry"'!N36="","",'Basic Information "data entry"'!N36)</f>
        <v>2e</v>
      </c>
      <c r="S36" s="1" t="str">
        <f>IF('Basic Information "data entry"'!O36="","",'Basic Information "data entry"'!O36)</f>
        <v>H</v>
      </c>
      <c r="T36" s="2" cm="1">
        <f t="array" ref="T36">_xlfn.IFS(S36="","",S36="L",1,S36="M",2,S36="H",3)</f>
        <v>3</v>
      </c>
      <c r="U36" s="1" t="str">
        <f>IF('Basic Information "data entry"'!P36="","",'Basic Information "data entry"'!P36)</f>
        <v>3c</v>
      </c>
      <c r="V36" s="1" t="str">
        <f>IF('Basic Information "data entry"'!Q36="","",'Basic Information "data entry"'!Q36)</f>
        <v>M</v>
      </c>
      <c r="W36" s="2" cm="1">
        <f t="array" ref="W36">_xlfn.IFS(V36="","",V36="L",1,V36="M",2,V36="H",3)</f>
        <v>2</v>
      </c>
      <c r="X36" s="1" t="str">
        <f>IF('Basic Information "data entry"'!R36="","",'Basic Information "data entry"'!R36)</f>
        <v>6a</v>
      </c>
      <c r="Y36" s="1" t="str">
        <f>IF('Basic Information "data entry"'!S36="","",'Basic Information "data entry"'!S36)</f>
        <v>M</v>
      </c>
      <c r="Z36" s="2" cm="1">
        <f t="array" ref="Z36">_xlfn.IFS(Y36="","",Y36="L",1,Y36="M",2,Y36="H",3)</f>
        <v>2</v>
      </c>
      <c r="AA36" s="1" t="str">
        <f>IF('Basic Information "data entry"'!T36="","",'Basic Information "data entry"'!T36)</f>
        <v>4c</v>
      </c>
      <c r="AB36" s="1" t="str">
        <f>IF('Basic Information "data entry"'!U36="","",'Basic Information "data entry"'!U36)</f>
        <v>M</v>
      </c>
      <c r="AC36" s="2" cm="1">
        <f t="array" ref="AC36">_xlfn.IFS(AB36="","",AB36="L",1,AB36="M",2,AB36="H",3)</f>
        <v>2</v>
      </c>
      <c r="AD36" s="1" t="str">
        <f>IF('Basic Information "data entry"'!V36="","",'Basic Information "data entry"'!V36)</f>
        <v>2a</v>
      </c>
      <c r="AE36" s="1" t="str">
        <f>IF('Basic Information "data entry"'!W36="","",'Basic Information "data entry"'!W36)</f>
        <v>M</v>
      </c>
      <c r="AF36" s="2" cm="1">
        <f t="array" ref="AF36">_xlfn.IFS(AE36="","",AE36="L",1,AE36="M",2,AE36="H",3)</f>
        <v>2</v>
      </c>
      <c r="AG36" s="1" t="str">
        <f>IF('Basic Information "data entry"'!X36="","",'Basic Information "data entry"'!X36)</f>
        <v>1b</v>
      </c>
      <c r="AH36" s="1" t="str">
        <f>IF('Basic Information "data entry"'!Y36="","",'Basic Information "data entry"'!Y36)</f>
        <v>L</v>
      </c>
      <c r="AI36" s="2" cm="1">
        <f t="array" ref="AI36">_xlfn.IFS(AH36="","",AH36="L",1,AH36="M",2,AH36="H",3)</f>
        <v>1</v>
      </c>
      <c r="AJ36" s="1" t="str">
        <f>IF('Basic Information "data entry"'!Z36="","",'Basic Information "data entry"'!Z36)</f>
        <v>2b</v>
      </c>
      <c r="AK36" s="1" t="str">
        <f>IF('Basic Information "data entry"'!AA36="","",'Basic Information "data entry"'!AA36)</f>
        <v>H</v>
      </c>
      <c r="AL36" s="2" cm="1">
        <f t="array" ref="AL36">_xlfn.IFS(AK36="","",AK36="L",1,AK36="M",2,AK36="H",3)</f>
        <v>3</v>
      </c>
      <c r="AM36" s="1" t="str">
        <f>IF('Basic Information "data entry"'!AB36="","",'Basic Information "data entry"'!AB36)</f>
        <v>4d</v>
      </c>
      <c r="AN36" s="1" t="str">
        <f>IF('Basic Information "data entry"'!AC36="","",'Basic Information "data entry"'!AC36)</f>
        <v>L</v>
      </c>
      <c r="AO36" s="2" cm="1">
        <f t="array" ref="AO36">_xlfn.IFS(AN36="","",AN36="L",1,AN36="M",2,AN36="H",3)</f>
        <v>1</v>
      </c>
      <c r="AP36" s="1" t="str">
        <f>IF('Basic Information "data entry"'!AD36="","",'Basic Information "data entry"'!AD36)</f>
        <v>5b</v>
      </c>
      <c r="AQ36" s="1" t="str">
        <f>IF('Basic Information "data entry"'!AE36="","",'Basic Information "data entry"'!AE36)</f>
        <v>M</v>
      </c>
      <c r="AR36" s="2" cm="1">
        <f t="array" ref="AR36">_xlfn.IFS(AQ36="","",AQ36="L",1,AQ36="M",2,AQ36="H",3)</f>
        <v>2</v>
      </c>
      <c r="AS36" s="1" t="str">
        <f>IF('Basic Information "data entry"'!AF36="","",'Basic Information "data entry"'!AF36)</f>
        <v>3d</v>
      </c>
      <c r="AT36" s="1" t="str">
        <f>IF('Basic Information "data entry"'!AG36="","",'Basic Information "data entry"'!AG36)</f>
        <v>M</v>
      </c>
      <c r="AU36" s="2" cm="1">
        <f t="array" ref="AU36">_xlfn.IFS(AT36="","",AT36="L",1,AT36="M",2,AT36="H",3)</f>
        <v>2</v>
      </c>
      <c r="AV36" s="1" t="str">
        <f>IF('Basic Information "data entry"'!AH36="","",'Basic Information "data entry"'!AH36)</f>
        <v>6d</v>
      </c>
      <c r="AW36" s="1" t="str">
        <f>IF('Basic Information "data entry"'!AI36="","",'Basic Information "data entry"'!AI36)</f>
        <v>L</v>
      </c>
      <c r="AX36" s="2" cm="1">
        <f t="array" ref="AX36">_xlfn.IFS(AW36="","",AW36="L",1,AW36="M",2,AW36="H",3)</f>
        <v>1</v>
      </c>
      <c r="AY36" s="1" t="str">
        <f>IF('Basic Information "data entry"'!AJ36="","",'Basic Information "data entry"'!AJ36)</f>
        <v>4c</v>
      </c>
      <c r="AZ36" s="1" t="str">
        <f>IF('Basic Information "data entry"'!AK36="","",'Basic Information "data entry"'!AK36)</f>
        <v>L</v>
      </c>
      <c r="BA36" s="2" cm="1">
        <f t="array" ref="BA36">_xlfn.IFS(AZ36="","",AZ36="L",1,AZ36="M",2,AZ36="H",3)</f>
        <v>1</v>
      </c>
      <c r="BB36" s="1" t="str">
        <f>IF('Basic Information "data entry"'!AL36="","",'Basic Information "data entry"'!AL36)</f>
        <v>5c</v>
      </c>
      <c r="BC36" s="1" t="str">
        <f>IF('Basic Information "data entry"'!AM36="","",'Basic Information "data entry"'!AM36)</f>
        <v>M</v>
      </c>
      <c r="BD36" s="2" cm="1">
        <f t="array" ref="BD36">_xlfn.IFS(BC36="","",BC36="L",1,BC36="M",2,BC36="H",3)</f>
        <v>2</v>
      </c>
      <c r="BE36" s="1" t="str">
        <f>IF('Basic Information "data entry"'!AN36="","",'Basic Information "data entry"'!AN36)</f>
        <v>1b</v>
      </c>
      <c r="BF36" s="1" t="str">
        <f>IF('Basic Information "data entry"'!AO36="","",'Basic Information "data entry"'!AO36)</f>
        <v>M</v>
      </c>
      <c r="BG36" s="2" cm="1">
        <f t="array" ref="BG36">_xlfn.IFS(BF36="","",BF36="L",1,BF36="M",2,BF36="H",3)</f>
        <v>2</v>
      </c>
      <c r="BH36" s="1" t="str">
        <f>IF('Basic Information "data entry"'!AP36="","",'Basic Information "data entry"'!AP36)</f>
        <v>1b</v>
      </c>
      <c r="BI36" s="1" t="str">
        <f>IF('Basic Information "data entry"'!AQ36="","",'Basic Information "data entry"'!AQ36)</f>
        <v>L</v>
      </c>
      <c r="BJ36" s="2" cm="1">
        <f t="array" ref="BJ36">_xlfn.IFS(BI36="","",BI36="L",1,BI36="M",2,BI36="H",3)</f>
        <v>1</v>
      </c>
      <c r="BK36" s="1" t="str">
        <f>IF('Basic Information "data entry"'!AR36="","",'Basic Information "data entry"'!AR36)</f>
        <v>6f</v>
      </c>
      <c r="BL36" s="1" t="str">
        <f>IF('Basic Information "data entry"'!AS36="","",'Basic Information "data entry"'!AS36)</f>
        <v>M</v>
      </c>
      <c r="BM36" s="2" cm="1">
        <f t="array" ref="BM36">_xlfn.IFS(BL36="","",BL36="L",1,BL36="M",2,BL36="H",3)</f>
        <v>2</v>
      </c>
      <c r="BN36" s="1" t="str">
        <f>IF('Basic Information "data entry"'!AT36="","",'Basic Information "data entry"'!AT36)</f>
        <v>3a</v>
      </c>
      <c r="BO36" s="1" t="str">
        <f>IF('Basic Information "data entry"'!AU36="","",'Basic Information "data entry"'!AU36)</f>
        <v>H</v>
      </c>
      <c r="BP36" s="2" cm="1">
        <f t="array" ref="BP36">_xlfn.IFS(BO36="","",BO36="L",1,BO36="M",2,BO36="H",3)</f>
        <v>3</v>
      </c>
      <c r="BQ36" s="1" t="str">
        <f>IF('Basic Information "data entry"'!AV36="","",'Basic Information "data entry"'!AV36)</f>
        <v>4b</v>
      </c>
      <c r="BR36" s="1" t="str">
        <f>IF('Basic Information "data entry"'!AW36="","",'Basic Information "data entry"'!AW36)</f>
        <v>L</v>
      </c>
      <c r="BS36" s="2" cm="1">
        <f t="array" ref="BS36">_xlfn.IFS(BR36="","",BR36="L",1,BR36="M",2,BR36="H",3)</f>
        <v>1</v>
      </c>
      <c r="BT36" s="1" t="str">
        <f>IF('Basic Information "data entry"'!AX36="","",'Basic Information "data entry"'!AX36)</f>
        <v>6f</v>
      </c>
      <c r="BU36" s="1" t="str">
        <f>IF('Basic Information "data entry"'!AY36="","",'Basic Information "data entry"'!AY36)</f>
        <v>L</v>
      </c>
      <c r="BV36" s="2" cm="1">
        <f t="array" ref="BV36">_xlfn.IFS(BU36="","",BU36="L",1,BU36="M",2,BU36="H",3)</f>
        <v>1</v>
      </c>
      <c r="BW36" s="1" t="str">
        <f>IF('Basic Information "data entry"'!AZ36="","",'Basic Information "data entry"'!AZ36)</f>
        <v>3b</v>
      </c>
      <c r="BX36" s="1" t="str">
        <f>IF('Basic Information "data entry"'!BA36="","",'Basic Information "data entry"'!BA36)</f>
        <v>M</v>
      </c>
      <c r="BY36" s="2" cm="1">
        <f t="array" ref="BY36">_xlfn.IFS(BX36="","",BX36="L",1,BX36="M",2,BX36="H",3)</f>
        <v>2</v>
      </c>
      <c r="CB36" s="19" t="str">
        <f t="shared" si="0"/>
        <v/>
      </c>
      <c r="CC36" s="19" t="str">
        <f t="shared" si="1"/>
        <v/>
      </c>
      <c r="CD36" s="19" t="str">
        <f t="shared" si="2"/>
        <v/>
      </c>
      <c r="CE36" s="19" t="str">
        <f t="shared" si="3"/>
        <v/>
      </c>
      <c r="CF36" s="10" t="str">
        <f t="shared" si="4"/>
        <v/>
      </c>
      <c r="CG36" s="10" t="str">
        <f t="shared" si="5"/>
        <v/>
      </c>
      <c r="CH36" s="10" t="str">
        <f t="shared" si="6"/>
        <v/>
      </c>
      <c r="CI36" s="10" t="str">
        <f t="shared" si="7"/>
        <v/>
      </c>
      <c r="CJ36" s="19" t="str">
        <f t="shared" si="8"/>
        <v/>
      </c>
      <c r="CK36" s="19" t="str">
        <f t="shared" si="9"/>
        <v/>
      </c>
      <c r="CL36" s="19" t="str">
        <f t="shared" si="10"/>
        <v/>
      </c>
      <c r="CM36" s="19" t="str">
        <f t="shared" si="11"/>
        <v/>
      </c>
      <c r="CN36" s="10" t="str">
        <f t="shared" si="12"/>
        <v/>
      </c>
      <c r="CO36" s="10" t="str">
        <f t="shared" si="13"/>
        <v/>
      </c>
      <c r="CP36" s="10" t="str">
        <f t="shared" si="14"/>
        <v/>
      </c>
      <c r="CQ36" s="10" t="str">
        <f t="shared" si="15"/>
        <v/>
      </c>
    </row>
    <row r="37" spans="1:95">
      <c r="A37" s="7">
        <f>'Basic Information "data entry"'!A37</f>
        <v>33</v>
      </c>
      <c r="B37" s="1" t="str">
        <f>IF('Basic Information "data entry"'!B37="","",'Basic Information "data entry"'!B37)</f>
        <v/>
      </c>
      <c r="C37" s="1" t="str">
        <f>IF('Basic Information "data entry"'!C37="","",'Basic Information "data entry"'!C37)</f>
        <v/>
      </c>
      <c r="D37" s="39" t="str">
        <f>IF('Basic Information "data entry"'!D37="","",'Basic Information "data entry"'!D37)</f>
        <v/>
      </c>
      <c r="E37" s="39" t="str">
        <f>IF('Basic Information "data entry"'!E37="","",'Basic Information "data entry"'!E37)</f>
        <v/>
      </c>
      <c r="F37" s="1" t="str">
        <f>IF('Basic Information "data entry"'!F37="","",'Basic Information "data entry"'!F37)</f>
        <v>5e</v>
      </c>
      <c r="G37" s="1" t="str">
        <f>IF('Basic Information "data entry"'!G37="","",'Basic Information "data entry"'!G37)</f>
        <v>M</v>
      </c>
      <c r="H37" s="2" cm="1">
        <f t="array" ref="H37">_xlfn.IFS(G37="","",G37="L",1,G37="M",2,G37="H",3)</f>
        <v>2</v>
      </c>
      <c r="I37" s="1" t="str">
        <f>IF('Basic Information "data entry"'!H37="","",'Basic Information "data entry"'!H37)</f>
        <v>2d</v>
      </c>
      <c r="J37" s="1" t="str">
        <f>IF('Basic Information "data entry"'!I37="","",'Basic Information "data entry"'!I37)</f>
        <v>M</v>
      </c>
      <c r="K37" s="2" cm="1">
        <f t="array" ref="K37">_xlfn.IFS(J37="","",J37="L",1,J37="M",2,J37="H",3)</f>
        <v>2</v>
      </c>
      <c r="L37" s="1" t="str">
        <f>IF('Basic Information "data entry"'!J37="","",'Basic Information "data entry"'!J37)</f>
        <v>6a</v>
      </c>
      <c r="M37" s="1" t="str">
        <f>IF('Basic Information "data entry"'!K37="","",'Basic Information "data entry"'!K37)</f>
        <v>L</v>
      </c>
      <c r="N37" s="2" cm="1">
        <f t="array" ref="N37">_xlfn.IFS(M37="","",M37="L",1,M37="M",2,M37="H",3)</f>
        <v>1</v>
      </c>
      <c r="O37" s="1" t="str">
        <f>IF('Basic Information "data entry"'!L37="","",'Basic Information "data entry"'!L37)</f>
        <v>2d</v>
      </c>
      <c r="P37" s="1" t="str">
        <f>IF('Basic Information "data entry"'!M37="","",'Basic Information "data entry"'!M37)</f>
        <v>L</v>
      </c>
      <c r="Q37" s="2" cm="1">
        <f t="array" ref="Q37">_xlfn.IFS(P37="","",P37="L",1,P37="M",2,P37="H",3)</f>
        <v>1</v>
      </c>
      <c r="R37" s="1" t="str">
        <f>IF('Basic Information "data entry"'!N37="","",'Basic Information "data entry"'!N37)</f>
        <v>6d</v>
      </c>
      <c r="S37" s="1" t="str">
        <f>IF('Basic Information "data entry"'!O37="","",'Basic Information "data entry"'!O37)</f>
        <v>M</v>
      </c>
      <c r="T37" s="2" cm="1">
        <f t="array" ref="T37">_xlfn.IFS(S37="","",S37="L",1,S37="M",2,S37="H",3)</f>
        <v>2</v>
      </c>
      <c r="U37" s="1" t="str">
        <f>IF('Basic Information "data entry"'!P37="","",'Basic Information "data entry"'!P37)</f>
        <v>1b</v>
      </c>
      <c r="V37" s="1" t="str">
        <f>IF('Basic Information "data entry"'!Q37="","",'Basic Information "data entry"'!Q37)</f>
        <v>M</v>
      </c>
      <c r="W37" s="2" cm="1">
        <f t="array" ref="W37">_xlfn.IFS(V37="","",V37="L",1,V37="M",2,V37="H",3)</f>
        <v>2</v>
      </c>
      <c r="X37" s="1" t="str">
        <f>IF('Basic Information "data entry"'!R37="","",'Basic Information "data entry"'!R37)</f>
        <v>3b</v>
      </c>
      <c r="Y37" s="1" t="str">
        <f>IF('Basic Information "data entry"'!S37="","",'Basic Information "data entry"'!S37)</f>
        <v>H</v>
      </c>
      <c r="Z37" s="2" cm="1">
        <f t="array" ref="Z37">_xlfn.IFS(Y37="","",Y37="L",1,Y37="M",2,Y37="H",3)</f>
        <v>3</v>
      </c>
      <c r="AA37" s="1" t="str">
        <f>IF('Basic Information "data entry"'!T37="","",'Basic Information "data entry"'!T37)</f>
        <v>4g</v>
      </c>
      <c r="AB37" s="1" t="str">
        <f>IF('Basic Information "data entry"'!U37="","",'Basic Information "data entry"'!U37)</f>
        <v>M</v>
      </c>
      <c r="AC37" s="2" cm="1">
        <f t="array" ref="AC37">_xlfn.IFS(AB37="","",AB37="L",1,AB37="M",2,AB37="H",3)</f>
        <v>2</v>
      </c>
      <c r="AD37" s="1" t="str">
        <f>IF('Basic Information "data entry"'!V37="","",'Basic Information "data entry"'!V37)</f>
        <v>6e</v>
      </c>
      <c r="AE37" s="1" t="str">
        <f>IF('Basic Information "data entry"'!W37="","",'Basic Information "data entry"'!W37)</f>
        <v>M</v>
      </c>
      <c r="AF37" s="2" cm="1">
        <f t="array" ref="AF37">_xlfn.IFS(AE37="","",AE37="L",1,AE37="M",2,AE37="H",3)</f>
        <v>2</v>
      </c>
      <c r="AG37" s="1" t="str">
        <f>IF('Basic Information "data entry"'!X37="","",'Basic Information "data entry"'!X37)</f>
        <v>2g</v>
      </c>
      <c r="AH37" s="1" t="str">
        <f>IF('Basic Information "data entry"'!Y37="","",'Basic Information "data entry"'!Y37)</f>
        <v>M</v>
      </c>
      <c r="AI37" s="2" cm="1">
        <f t="array" ref="AI37">_xlfn.IFS(AH37="","",AH37="L",1,AH37="M",2,AH37="H",3)</f>
        <v>2</v>
      </c>
      <c r="AJ37" s="1" t="str">
        <f>IF('Basic Information "data entry"'!Z37="","",'Basic Information "data entry"'!Z37)</f>
        <v>6b</v>
      </c>
      <c r="AK37" s="1" t="str">
        <f>IF('Basic Information "data entry"'!AA37="","",'Basic Information "data entry"'!AA37)</f>
        <v>M</v>
      </c>
      <c r="AL37" s="2" cm="1">
        <f t="array" ref="AL37">_xlfn.IFS(AK37="","",AK37="L",1,AK37="M",2,AK37="H",3)</f>
        <v>2</v>
      </c>
      <c r="AM37" s="1" t="str">
        <f>IF('Basic Information "data entry"'!AB37="","",'Basic Information "data entry"'!AB37)</f>
        <v>1b</v>
      </c>
      <c r="AN37" s="1" t="str">
        <f>IF('Basic Information "data entry"'!AC37="","",'Basic Information "data entry"'!AC37)</f>
        <v>M</v>
      </c>
      <c r="AO37" s="2" cm="1">
        <f t="array" ref="AO37">_xlfn.IFS(AN37="","",AN37="L",1,AN37="M",2,AN37="H",3)</f>
        <v>2</v>
      </c>
      <c r="AP37" s="1" t="str">
        <f>IF('Basic Information "data entry"'!AD37="","",'Basic Information "data entry"'!AD37)</f>
        <v>1a</v>
      </c>
      <c r="AQ37" s="1" t="str">
        <f>IF('Basic Information "data entry"'!AE37="","",'Basic Information "data entry"'!AE37)</f>
        <v>M</v>
      </c>
      <c r="AR37" s="2" cm="1">
        <f t="array" ref="AR37">_xlfn.IFS(AQ37="","",AQ37="L",1,AQ37="M",2,AQ37="H",3)</f>
        <v>2</v>
      </c>
      <c r="AS37" s="1" t="str">
        <f>IF('Basic Information "data entry"'!AF37="","",'Basic Information "data entry"'!AF37)</f>
        <v>5b</v>
      </c>
      <c r="AT37" s="1" t="str">
        <f>IF('Basic Information "data entry"'!AG37="","",'Basic Information "data entry"'!AG37)</f>
        <v>L</v>
      </c>
      <c r="AU37" s="2" cm="1">
        <f t="array" ref="AU37">_xlfn.IFS(AT37="","",AT37="L",1,AT37="M",2,AT37="H",3)</f>
        <v>1</v>
      </c>
      <c r="AV37" s="1" t="str">
        <f>IF('Basic Information "data entry"'!AH37="","",'Basic Information "data entry"'!AH37)</f>
        <v>3f</v>
      </c>
      <c r="AW37" s="1" t="str">
        <f>IF('Basic Information "data entry"'!AI37="","",'Basic Information "data entry"'!AI37)</f>
        <v>H</v>
      </c>
      <c r="AX37" s="2" cm="1">
        <f t="array" ref="AX37">_xlfn.IFS(AW37="","",AW37="L",1,AW37="M",2,AW37="H",3)</f>
        <v>3</v>
      </c>
      <c r="AY37" s="1" t="str">
        <f>IF('Basic Information "data entry"'!AJ37="","",'Basic Information "data entry"'!AJ37)</f>
        <v>6b</v>
      </c>
      <c r="AZ37" s="1" t="str">
        <f>IF('Basic Information "data entry"'!AK37="","",'Basic Information "data entry"'!AK37)</f>
        <v>H</v>
      </c>
      <c r="BA37" s="2" cm="1">
        <f t="array" ref="BA37">_xlfn.IFS(AZ37="","",AZ37="L",1,AZ37="M",2,AZ37="H",3)</f>
        <v>3</v>
      </c>
      <c r="BB37" s="1" t="str">
        <f>IF('Basic Information "data entry"'!AL37="","",'Basic Information "data entry"'!AL37)</f>
        <v>5a</v>
      </c>
      <c r="BC37" s="1" t="str">
        <f>IF('Basic Information "data entry"'!AM37="","",'Basic Information "data entry"'!AM37)</f>
        <v>H</v>
      </c>
      <c r="BD37" s="2" cm="1">
        <f t="array" ref="BD37">_xlfn.IFS(BC37="","",BC37="L",1,BC37="M",2,BC37="H",3)</f>
        <v>3</v>
      </c>
      <c r="BE37" s="1" t="str">
        <f>IF('Basic Information "data entry"'!AN37="","",'Basic Information "data entry"'!AN37)</f>
        <v>4g</v>
      </c>
      <c r="BF37" s="1" t="str">
        <f>IF('Basic Information "data entry"'!AO37="","",'Basic Information "data entry"'!AO37)</f>
        <v>H</v>
      </c>
      <c r="BG37" s="2" cm="1">
        <f t="array" ref="BG37">_xlfn.IFS(BF37="","",BF37="L",1,BF37="M",2,BF37="H",3)</f>
        <v>3</v>
      </c>
      <c r="BH37" s="1" t="str">
        <f>IF('Basic Information "data entry"'!AP37="","",'Basic Information "data entry"'!AP37)</f>
        <v>3f</v>
      </c>
      <c r="BI37" s="1" t="str">
        <f>IF('Basic Information "data entry"'!AQ37="","",'Basic Information "data entry"'!AQ37)</f>
        <v>H</v>
      </c>
      <c r="BJ37" s="2" cm="1">
        <f t="array" ref="BJ37">_xlfn.IFS(BI37="","",BI37="L",1,BI37="M",2,BI37="H",3)</f>
        <v>3</v>
      </c>
      <c r="BK37" s="1" t="str">
        <f>IF('Basic Information "data entry"'!AR37="","",'Basic Information "data entry"'!AR37)</f>
        <v>6e</v>
      </c>
      <c r="BL37" s="1" t="str">
        <f>IF('Basic Information "data entry"'!AS37="","",'Basic Information "data entry"'!AS37)</f>
        <v>M</v>
      </c>
      <c r="BM37" s="2" cm="1">
        <f t="array" ref="BM37">_xlfn.IFS(BL37="","",BL37="L",1,BL37="M",2,BL37="H",3)</f>
        <v>2</v>
      </c>
      <c r="BN37" s="1" t="str">
        <f>IF('Basic Information "data entry"'!AT37="","",'Basic Information "data entry"'!AT37)</f>
        <v>2g</v>
      </c>
      <c r="BO37" s="1" t="str">
        <f>IF('Basic Information "data entry"'!AU37="","",'Basic Information "data entry"'!AU37)</f>
        <v>H</v>
      </c>
      <c r="BP37" s="2" cm="1">
        <f t="array" ref="BP37">_xlfn.IFS(BO37="","",BO37="L",1,BO37="M",2,BO37="H",3)</f>
        <v>3</v>
      </c>
      <c r="BQ37" s="1" t="str">
        <f>IF('Basic Information "data entry"'!AV37="","",'Basic Information "data entry"'!AV37)</f>
        <v>2e</v>
      </c>
      <c r="BR37" s="1" t="str">
        <f>IF('Basic Information "data entry"'!AW37="","",'Basic Information "data entry"'!AW37)</f>
        <v>M</v>
      </c>
      <c r="BS37" s="2" cm="1">
        <f t="array" ref="BS37">_xlfn.IFS(BR37="","",BR37="L",1,BR37="M",2,BR37="H",3)</f>
        <v>2</v>
      </c>
      <c r="BT37" s="1" t="str">
        <f>IF('Basic Information "data entry"'!AX37="","",'Basic Information "data entry"'!AX37)</f>
        <v>1c</v>
      </c>
      <c r="BU37" s="1" t="str">
        <f>IF('Basic Information "data entry"'!AY37="","",'Basic Information "data entry"'!AY37)</f>
        <v>L</v>
      </c>
      <c r="BV37" s="2" cm="1">
        <f t="array" ref="BV37">_xlfn.IFS(BU37="","",BU37="L",1,BU37="M",2,BU37="H",3)</f>
        <v>1</v>
      </c>
      <c r="BW37" s="1" t="str">
        <f>IF('Basic Information "data entry"'!AZ37="","",'Basic Information "data entry"'!AZ37)</f>
        <v>5d</v>
      </c>
      <c r="BX37" s="1" t="str">
        <f>IF('Basic Information "data entry"'!BA37="","",'Basic Information "data entry"'!BA37)</f>
        <v>M</v>
      </c>
      <c r="BY37" s="2" cm="1">
        <f t="array" ref="BY37">_xlfn.IFS(BX37="","",BX37="L",1,BX37="M",2,BX37="H",3)</f>
        <v>2</v>
      </c>
      <c r="CB37" s="19" t="str">
        <f t="shared" ref="CB37:CB68" si="16">IF($B37="","",SUM(H37,K37,N37))</f>
        <v/>
      </c>
      <c r="CC37" s="19" t="str">
        <f t="shared" ref="CC37:CC68" si="17">IF($B37="","",SUM(Q37,T37,W37))</f>
        <v/>
      </c>
      <c r="CD37" s="19" t="str">
        <f t="shared" ref="CD37:CD68" si="18">IF($B37="","",SUM(Z37,AC37,AF37))</f>
        <v/>
      </c>
      <c r="CE37" s="19" t="str">
        <f t="shared" ref="CE37:CE68" si="19">IF($B37="","",SUM(AI37,AL37,AO37))</f>
        <v/>
      </c>
      <c r="CF37" s="10" t="str">
        <f t="shared" si="4"/>
        <v/>
      </c>
      <c r="CG37" s="10" t="str">
        <f t="shared" si="5"/>
        <v/>
      </c>
      <c r="CH37" s="10" t="str">
        <f t="shared" si="6"/>
        <v/>
      </c>
      <c r="CI37" s="10" t="str">
        <f t="shared" si="7"/>
        <v/>
      </c>
      <c r="CJ37" s="19" t="str">
        <f t="shared" si="8"/>
        <v/>
      </c>
      <c r="CK37" s="19" t="str">
        <f t="shared" si="9"/>
        <v/>
      </c>
      <c r="CL37" s="19" t="str">
        <f t="shared" si="10"/>
        <v/>
      </c>
      <c r="CM37" s="19" t="str">
        <f t="shared" si="11"/>
        <v/>
      </c>
      <c r="CN37" s="10" t="str">
        <f t="shared" si="12"/>
        <v/>
      </c>
      <c r="CO37" s="10" t="str">
        <f t="shared" si="13"/>
        <v/>
      </c>
      <c r="CP37" s="10" t="str">
        <f t="shared" si="14"/>
        <v/>
      </c>
      <c r="CQ37" s="10" t="str">
        <f t="shared" si="15"/>
        <v/>
      </c>
    </row>
    <row r="38" spans="1:95">
      <c r="A38" s="7">
        <f>'Basic Information "data entry"'!A38</f>
        <v>34</v>
      </c>
      <c r="B38" s="1" t="str">
        <f>IF('Basic Information "data entry"'!B38="","",'Basic Information "data entry"'!B38)</f>
        <v/>
      </c>
      <c r="C38" s="1" t="str">
        <f>IF('Basic Information "data entry"'!C38="","",'Basic Information "data entry"'!C38)</f>
        <v/>
      </c>
      <c r="D38" s="39" t="str">
        <f>IF('Basic Information "data entry"'!D38="","",'Basic Information "data entry"'!D38)</f>
        <v/>
      </c>
      <c r="E38" s="39" t="str">
        <f>IF('Basic Information "data entry"'!E38="","",'Basic Information "data entry"'!E38)</f>
        <v/>
      </c>
      <c r="F38" s="1" t="str">
        <f>IF('Basic Information "data entry"'!F38="","",'Basic Information "data entry"'!F38)</f>
        <v>3b</v>
      </c>
      <c r="G38" s="1" t="str">
        <f>IF('Basic Information "data entry"'!G38="","",'Basic Information "data entry"'!G38)</f>
        <v>H</v>
      </c>
      <c r="H38" s="2" cm="1">
        <f t="array" ref="H38">_xlfn.IFS(G38="","",G38="L",1,G38="M",2,G38="H",3)</f>
        <v>3</v>
      </c>
      <c r="I38" s="1" t="str">
        <f>IF('Basic Information "data entry"'!H38="","",'Basic Information "data entry"'!H38)</f>
        <v>4f</v>
      </c>
      <c r="J38" s="1" t="str">
        <f>IF('Basic Information "data entry"'!I38="","",'Basic Information "data entry"'!I38)</f>
        <v>H</v>
      </c>
      <c r="K38" s="2" cm="1">
        <f t="array" ref="K38">_xlfn.IFS(J38="","",J38="L",1,J38="M",2,J38="H",3)</f>
        <v>3</v>
      </c>
      <c r="L38" s="1" t="str">
        <f>IF('Basic Information "data entry"'!J38="","",'Basic Information "data entry"'!J38)</f>
        <v>6c</v>
      </c>
      <c r="M38" s="1" t="str">
        <f>IF('Basic Information "data entry"'!K38="","",'Basic Information "data entry"'!K38)</f>
        <v>M</v>
      </c>
      <c r="N38" s="2" cm="1">
        <f t="array" ref="N38">_xlfn.IFS(M38="","",M38="L",1,M38="M",2,M38="H",3)</f>
        <v>2</v>
      </c>
      <c r="O38" s="1" t="str">
        <f>IF('Basic Information "data entry"'!L38="","",'Basic Information "data entry"'!L38)</f>
        <v>4e</v>
      </c>
      <c r="P38" s="1" t="str">
        <f>IF('Basic Information "data entry"'!M38="","",'Basic Information "data entry"'!M38)</f>
        <v>L</v>
      </c>
      <c r="Q38" s="2" cm="1">
        <f t="array" ref="Q38">_xlfn.IFS(P38="","",P38="L",1,P38="M",2,P38="H",3)</f>
        <v>1</v>
      </c>
      <c r="R38" s="1" t="str">
        <f>IF('Basic Information "data entry"'!N38="","",'Basic Information "data entry"'!N38)</f>
        <v>2g</v>
      </c>
      <c r="S38" s="1" t="str">
        <f>IF('Basic Information "data entry"'!O38="","",'Basic Information "data entry"'!O38)</f>
        <v>L</v>
      </c>
      <c r="T38" s="2" cm="1">
        <f t="array" ref="T38">_xlfn.IFS(S38="","",S38="L",1,S38="M",2,S38="H",3)</f>
        <v>1</v>
      </c>
      <c r="U38" s="1" t="str">
        <f>IF('Basic Information "data entry"'!P38="","",'Basic Information "data entry"'!P38)</f>
        <v>6b</v>
      </c>
      <c r="V38" s="1" t="str">
        <f>IF('Basic Information "data entry"'!Q38="","",'Basic Information "data entry"'!Q38)</f>
        <v>L</v>
      </c>
      <c r="W38" s="2" cm="1">
        <f t="array" ref="W38">_xlfn.IFS(V38="","",V38="L",1,V38="M",2,V38="H",3)</f>
        <v>1</v>
      </c>
      <c r="X38" s="1" t="str">
        <f>IF('Basic Information "data entry"'!R38="","",'Basic Information "data entry"'!R38)</f>
        <v>5d</v>
      </c>
      <c r="Y38" s="1" t="str">
        <f>IF('Basic Information "data entry"'!S38="","",'Basic Information "data entry"'!S38)</f>
        <v>L</v>
      </c>
      <c r="Z38" s="2" cm="1">
        <f t="array" ref="Z38">_xlfn.IFS(Y38="","",Y38="L",1,Y38="M",2,Y38="H",3)</f>
        <v>1</v>
      </c>
      <c r="AA38" s="1" t="str">
        <f>IF('Basic Information "data entry"'!T38="","",'Basic Information "data entry"'!T38)</f>
        <v>6b</v>
      </c>
      <c r="AB38" s="1" t="str">
        <f>IF('Basic Information "data entry"'!U38="","",'Basic Information "data entry"'!U38)</f>
        <v>M</v>
      </c>
      <c r="AC38" s="2" cm="1">
        <f t="array" ref="AC38">_xlfn.IFS(AB38="","",AB38="L",1,AB38="M",2,AB38="H",3)</f>
        <v>2</v>
      </c>
      <c r="AD38" s="1" t="str">
        <f>IF('Basic Information "data entry"'!V38="","",'Basic Information "data entry"'!V38)</f>
        <v>2a</v>
      </c>
      <c r="AE38" s="1" t="str">
        <f>IF('Basic Information "data entry"'!W38="","",'Basic Information "data entry"'!W38)</f>
        <v>L</v>
      </c>
      <c r="AF38" s="2" cm="1">
        <f t="array" ref="AF38">_xlfn.IFS(AE38="","",AE38="L",1,AE38="M",2,AE38="H",3)</f>
        <v>1</v>
      </c>
      <c r="AG38" s="1" t="str">
        <f>IF('Basic Information "data entry"'!X38="","",'Basic Information "data entry"'!X38)</f>
        <v>5e</v>
      </c>
      <c r="AH38" s="1" t="str">
        <f>IF('Basic Information "data entry"'!Y38="","",'Basic Information "data entry"'!Y38)</f>
        <v>M</v>
      </c>
      <c r="AI38" s="2" cm="1">
        <f t="array" ref="AI38">_xlfn.IFS(AH38="","",AH38="L",1,AH38="M",2,AH38="H",3)</f>
        <v>2</v>
      </c>
      <c r="AJ38" s="1" t="str">
        <f>IF('Basic Information "data entry"'!Z38="","",'Basic Information "data entry"'!Z38)</f>
        <v>4c</v>
      </c>
      <c r="AK38" s="1" t="str">
        <f>IF('Basic Information "data entry"'!AA38="","",'Basic Information "data entry"'!AA38)</f>
        <v>M</v>
      </c>
      <c r="AL38" s="2" cm="1">
        <f t="array" ref="AL38">_xlfn.IFS(AK38="","",AK38="L",1,AK38="M",2,AK38="H",3)</f>
        <v>2</v>
      </c>
      <c r="AM38" s="1" t="str">
        <f>IF('Basic Information "data entry"'!AB38="","",'Basic Information "data entry"'!AB38)</f>
        <v>2c</v>
      </c>
      <c r="AN38" s="1" t="str">
        <f>IF('Basic Information "data entry"'!AC38="","",'Basic Information "data entry"'!AC38)</f>
        <v>H</v>
      </c>
      <c r="AO38" s="2" cm="1">
        <f t="array" ref="AO38">_xlfn.IFS(AN38="","",AN38="L",1,AN38="M",2,AN38="H",3)</f>
        <v>3</v>
      </c>
      <c r="AP38" s="1" t="str">
        <f>IF('Basic Information "data entry"'!AD38="","",'Basic Information "data entry"'!AD38)</f>
        <v>4d</v>
      </c>
      <c r="AQ38" s="1" t="str">
        <f>IF('Basic Information "data entry"'!AE38="","",'Basic Information "data entry"'!AE38)</f>
        <v>L</v>
      </c>
      <c r="AR38" s="2" cm="1">
        <f t="array" ref="AR38">_xlfn.IFS(AQ38="","",AQ38="L",1,AQ38="M",2,AQ38="H",3)</f>
        <v>1</v>
      </c>
      <c r="AS38" s="1" t="str">
        <f>IF('Basic Information "data entry"'!AF38="","",'Basic Information "data entry"'!AF38)</f>
        <v>5g</v>
      </c>
      <c r="AT38" s="1" t="str">
        <f>IF('Basic Information "data entry"'!AG38="","",'Basic Information "data entry"'!AG38)</f>
        <v>M</v>
      </c>
      <c r="AU38" s="2" cm="1">
        <f t="array" ref="AU38">_xlfn.IFS(AT38="","",AT38="L",1,AT38="M",2,AT38="H",3)</f>
        <v>2</v>
      </c>
      <c r="AV38" s="1" t="str">
        <f>IF('Basic Information "data entry"'!AH38="","",'Basic Information "data entry"'!AH38)</f>
        <v>1f</v>
      </c>
      <c r="AW38" s="1" t="str">
        <f>IF('Basic Information "data entry"'!AI38="","",'Basic Information "data entry"'!AI38)</f>
        <v>L</v>
      </c>
      <c r="AX38" s="2" cm="1">
        <f t="array" ref="AX38">_xlfn.IFS(AW38="","",AW38="L",1,AW38="M",2,AW38="H",3)</f>
        <v>1</v>
      </c>
      <c r="AY38" s="1" t="str">
        <f>IF('Basic Information "data entry"'!AJ38="","",'Basic Information "data entry"'!AJ38)</f>
        <v>6e</v>
      </c>
      <c r="AZ38" s="1" t="str">
        <f>IF('Basic Information "data entry"'!AK38="","",'Basic Information "data entry"'!AK38)</f>
        <v>L</v>
      </c>
      <c r="BA38" s="2" cm="1">
        <f t="array" ref="BA38">_xlfn.IFS(AZ38="","",AZ38="L",1,AZ38="M",2,AZ38="H",3)</f>
        <v>1</v>
      </c>
      <c r="BB38" s="1" t="str">
        <f>IF('Basic Information "data entry"'!AL38="","",'Basic Information "data entry"'!AL38)</f>
        <v>5e</v>
      </c>
      <c r="BC38" s="1" t="str">
        <f>IF('Basic Information "data entry"'!AM38="","",'Basic Information "data entry"'!AM38)</f>
        <v>L</v>
      </c>
      <c r="BD38" s="2" cm="1">
        <f t="array" ref="BD38">_xlfn.IFS(BC38="","",BC38="L",1,BC38="M",2,BC38="H",3)</f>
        <v>1</v>
      </c>
      <c r="BE38" s="1" t="str">
        <f>IF('Basic Information "data entry"'!AN38="","",'Basic Information "data entry"'!AN38)</f>
        <v>4d</v>
      </c>
      <c r="BF38" s="1" t="str">
        <f>IF('Basic Information "data entry"'!AO38="","",'Basic Information "data entry"'!AO38)</f>
        <v>L</v>
      </c>
      <c r="BG38" s="2" cm="1">
        <f t="array" ref="BG38">_xlfn.IFS(BF38="","",BF38="L",1,BF38="M",2,BF38="H",3)</f>
        <v>1</v>
      </c>
      <c r="BH38" s="1" t="str">
        <f>IF('Basic Information "data entry"'!AP38="","",'Basic Information "data entry"'!AP38)</f>
        <v>2d</v>
      </c>
      <c r="BI38" s="1" t="str">
        <f>IF('Basic Information "data entry"'!AQ38="","",'Basic Information "data entry"'!AQ38)</f>
        <v>L</v>
      </c>
      <c r="BJ38" s="2" cm="1">
        <f t="array" ref="BJ38">_xlfn.IFS(BI38="","",BI38="L",1,BI38="M",2,BI38="H",3)</f>
        <v>1</v>
      </c>
      <c r="BK38" s="1" t="str">
        <f>IF('Basic Information "data entry"'!AR38="","",'Basic Information "data entry"'!AR38)</f>
        <v>6g</v>
      </c>
      <c r="BL38" s="1" t="str">
        <f>IF('Basic Information "data entry"'!AS38="","",'Basic Information "data entry"'!AS38)</f>
        <v>M</v>
      </c>
      <c r="BM38" s="2" cm="1">
        <f t="array" ref="BM38">_xlfn.IFS(BL38="","",BL38="L",1,BL38="M",2,BL38="H",3)</f>
        <v>2</v>
      </c>
      <c r="BN38" s="1" t="str">
        <f>IF('Basic Information "data entry"'!AT38="","",'Basic Information "data entry"'!AT38)</f>
        <v>4f</v>
      </c>
      <c r="BO38" s="1" t="str">
        <f>IF('Basic Information "data entry"'!AU38="","",'Basic Information "data entry"'!AU38)</f>
        <v>M</v>
      </c>
      <c r="BP38" s="2" cm="1">
        <f t="array" ref="BP38">_xlfn.IFS(BO38="","",BO38="L",1,BO38="M",2,BO38="H",3)</f>
        <v>2</v>
      </c>
      <c r="BQ38" s="1" t="str">
        <f>IF('Basic Information "data entry"'!AV38="","",'Basic Information "data entry"'!AV38)</f>
        <v>5f</v>
      </c>
      <c r="BR38" s="1" t="str">
        <f>IF('Basic Information "data entry"'!AW38="","",'Basic Information "data entry"'!AW38)</f>
        <v>M</v>
      </c>
      <c r="BS38" s="2" cm="1">
        <f t="array" ref="BS38">_xlfn.IFS(BR38="","",BR38="L",1,BR38="M",2,BR38="H",3)</f>
        <v>2</v>
      </c>
      <c r="BT38" s="1" t="str">
        <f>IF('Basic Information "data entry"'!AX38="","",'Basic Information "data entry"'!AX38)</f>
        <v>6g</v>
      </c>
      <c r="BU38" s="1" t="str">
        <f>IF('Basic Information "data entry"'!AY38="","",'Basic Information "data entry"'!AY38)</f>
        <v>M</v>
      </c>
      <c r="BV38" s="2" cm="1">
        <f t="array" ref="BV38">_xlfn.IFS(BU38="","",BU38="L",1,BU38="M",2,BU38="H",3)</f>
        <v>2</v>
      </c>
      <c r="BW38" s="1" t="str">
        <f>IF('Basic Information "data entry"'!AZ38="","",'Basic Information "data entry"'!AZ38)</f>
        <v>4c</v>
      </c>
      <c r="BX38" s="1" t="str">
        <f>IF('Basic Information "data entry"'!BA38="","",'Basic Information "data entry"'!BA38)</f>
        <v>L</v>
      </c>
      <c r="BY38" s="2" cm="1">
        <f t="array" ref="BY38">_xlfn.IFS(BX38="","",BX38="L",1,BX38="M",2,BX38="H",3)</f>
        <v>1</v>
      </c>
      <c r="CB38" s="19" t="str">
        <f t="shared" si="16"/>
        <v/>
      </c>
      <c r="CC38" s="19" t="str">
        <f t="shared" si="17"/>
        <v/>
      </c>
      <c r="CD38" s="19" t="str">
        <f t="shared" si="18"/>
        <v/>
      </c>
      <c r="CE38" s="19" t="str">
        <f t="shared" si="19"/>
        <v/>
      </c>
      <c r="CF38" s="10" t="str">
        <f t="shared" si="4"/>
        <v/>
      </c>
      <c r="CG38" s="10" t="str">
        <f t="shared" si="5"/>
        <v/>
      </c>
      <c r="CH38" s="10" t="str">
        <f t="shared" si="6"/>
        <v/>
      </c>
      <c r="CI38" s="10" t="str">
        <f t="shared" si="7"/>
        <v/>
      </c>
      <c r="CJ38" s="19" t="str">
        <f t="shared" si="8"/>
        <v/>
      </c>
      <c r="CK38" s="19" t="str">
        <f t="shared" si="9"/>
        <v/>
      </c>
      <c r="CL38" s="19" t="str">
        <f t="shared" si="10"/>
        <v/>
      </c>
      <c r="CM38" s="19" t="str">
        <f t="shared" si="11"/>
        <v/>
      </c>
      <c r="CN38" s="10" t="str">
        <f t="shared" si="12"/>
        <v/>
      </c>
      <c r="CO38" s="10" t="str">
        <f t="shared" si="13"/>
        <v/>
      </c>
      <c r="CP38" s="10" t="str">
        <f t="shared" si="14"/>
        <v/>
      </c>
      <c r="CQ38" s="10" t="str">
        <f t="shared" si="15"/>
        <v/>
      </c>
    </row>
    <row r="39" spans="1:95">
      <c r="A39" s="7">
        <f>'Basic Information "data entry"'!A39</f>
        <v>35</v>
      </c>
      <c r="B39" s="1" t="str">
        <f>IF('Basic Information "data entry"'!B39="","",'Basic Information "data entry"'!B39)</f>
        <v/>
      </c>
      <c r="C39" s="1" t="str">
        <f>IF('Basic Information "data entry"'!C39="","",'Basic Information "data entry"'!C39)</f>
        <v/>
      </c>
      <c r="D39" s="39" t="str">
        <f>IF('Basic Information "data entry"'!D39="","",'Basic Information "data entry"'!D39)</f>
        <v/>
      </c>
      <c r="E39" s="39" t="str">
        <f>IF('Basic Information "data entry"'!E39="","",'Basic Information "data entry"'!E39)</f>
        <v/>
      </c>
      <c r="F39" s="1" t="str">
        <f>IF('Basic Information "data entry"'!F39="","",'Basic Information "data entry"'!F39)</f>
        <v>5e</v>
      </c>
      <c r="G39" s="1" t="str">
        <f>IF('Basic Information "data entry"'!G39="","",'Basic Information "data entry"'!G39)</f>
        <v>H</v>
      </c>
      <c r="H39" s="2" cm="1">
        <f t="array" ref="H39">_xlfn.IFS(G39="","",G39="L",1,G39="M",2,G39="H",3)</f>
        <v>3</v>
      </c>
      <c r="I39" s="1" t="str">
        <f>IF('Basic Information "data entry"'!H39="","",'Basic Information "data entry"'!H39)</f>
        <v>6d</v>
      </c>
      <c r="J39" s="1" t="str">
        <f>IF('Basic Information "data entry"'!I39="","",'Basic Information "data entry"'!I39)</f>
        <v>L</v>
      </c>
      <c r="K39" s="2" cm="1">
        <f t="array" ref="K39">_xlfn.IFS(J39="","",J39="L",1,J39="M",2,J39="H",3)</f>
        <v>1</v>
      </c>
      <c r="L39" s="1" t="str">
        <f>IF('Basic Information "data entry"'!J39="","",'Basic Information "data entry"'!J39)</f>
        <v>4d</v>
      </c>
      <c r="M39" s="1" t="str">
        <f>IF('Basic Information "data entry"'!K39="","",'Basic Information "data entry"'!K39)</f>
        <v>H</v>
      </c>
      <c r="N39" s="2" cm="1">
        <f t="array" ref="N39">_xlfn.IFS(M39="","",M39="L",1,M39="M",2,M39="H",3)</f>
        <v>3</v>
      </c>
      <c r="O39" s="1" t="str">
        <f>IF('Basic Information "data entry"'!L39="","",'Basic Information "data entry"'!L39)</f>
        <v>4g</v>
      </c>
      <c r="P39" s="1" t="str">
        <f>IF('Basic Information "data entry"'!M39="","",'Basic Information "data entry"'!M39)</f>
        <v>H</v>
      </c>
      <c r="Q39" s="2" cm="1">
        <f t="array" ref="Q39">_xlfn.IFS(P39="","",P39="L",1,P39="M",2,P39="H",3)</f>
        <v>3</v>
      </c>
      <c r="R39" s="1" t="str">
        <f>IF('Basic Information "data entry"'!N39="","",'Basic Information "data entry"'!N39)</f>
        <v>2g</v>
      </c>
      <c r="S39" s="1" t="str">
        <f>IF('Basic Information "data entry"'!O39="","",'Basic Information "data entry"'!O39)</f>
        <v>M</v>
      </c>
      <c r="T39" s="2" cm="1">
        <f t="array" ref="T39">_xlfn.IFS(S39="","",S39="L",1,S39="M",2,S39="H",3)</f>
        <v>2</v>
      </c>
      <c r="U39" s="1" t="str">
        <f>IF('Basic Information "data entry"'!P39="","",'Basic Information "data entry"'!P39)</f>
        <v>6g</v>
      </c>
      <c r="V39" s="1" t="str">
        <f>IF('Basic Information "data entry"'!Q39="","",'Basic Information "data entry"'!Q39)</f>
        <v>L</v>
      </c>
      <c r="W39" s="2" cm="1">
        <f t="array" ref="W39">_xlfn.IFS(V39="","",V39="L",1,V39="M",2,V39="H",3)</f>
        <v>1</v>
      </c>
      <c r="X39" s="1" t="str">
        <f>IF('Basic Information "data entry"'!R39="","",'Basic Information "data entry"'!R39)</f>
        <v>5f</v>
      </c>
      <c r="Y39" s="1" t="str">
        <f>IF('Basic Information "data entry"'!S39="","",'Basic Information "data entry"'!S39)</f>
        <v>H</v>
      </c>
      <c r="Z39" s="2" cm="1">
        <f t="array" ref="Z39">_xlfn.IFS(Y39="","",Y39="L",1,Y39="M",2,Y39="H",3)</f>
        <v>3</v>
      </c>
      <c r="AA39" s="1" t="str">
        <f>IF('Basic Information "data entry"'!T39="","",'Basic Information "data entry"'!T39)</f>
        <v>6g</v>
      </c>
      <c r="AB39" s="1" t="str">
        <f>IF('Basic Information "data entry"'!U39="","",'Basic Information "data entry"'!U39)</f>
        <v>L</v>
      </c>
      <c r="AC39" s="2" cm="1">
        <f t="array" ref="AC39">_xlfn.IFS(AB39="","",AB39="L",1,AB39="M",2,AB39="H",3)</f>
        <v>1</v>
      </c>
      <c r="AD39" s="1" t="str">
        <f>IF('Basic Information "data entry"'!V39="","",'Basic Information "data entry"'!V39)</f>
        <v>4e</v>
      </c>
      <c r="AE39" s="1" t="str">
        <f>IF('Basic Information "data entry"'!W39="","",'Basic Information "data entry"'!W39)</f>
        <v>H</v>
      </c>
      <c r="AF39" s="2" cm="1">
        <f t="array" ref="AF39">_xlfn.IFS(AE39="","",AE39="L",1,AE39="M",2,AE39="H",3)</f>
        <v>3</v>
      </c>
      <c r="AG39" s="1" t="str">
        <f>IF('Basic Information "data entry"'!X39="","",'Basic Information "data entry"'!X39)</f>
        <v>3d</v>
      </c>
      <c r="AH39" s="1" t="str">
        <f>IF('Basic Information "data entry"'!Y39="","",'Basic Information "data entry"'!Y39)</f>
        <v>H</v>
      </c>
      <c r="AI39" s="2" cm="1">
        <f t="array" ref="AI39">_xlfn.IFS(AH39="","",AH39="L",1,AH39="M",2,AH39="H",3)</f>
        <v>3</v>
      </c>
      <c r="AJ39" s="1" t="str">
        <f>IF('Basic Information "data entry"'!Z39="","",'Basic Information "data entry"'!Z39)</f>
        <v>4c</v>
      </c>
      <c r="AK39" s="1" t="str">
        <f>IF('Basic Information "data entry"'!AA39="","",'Basic Information "data entry"'!AA39)</f>
        <v>H</v>
      </c>
      <c r="AL39" s="2" cm="1">
        <f t="array" ref="AL39">_xlfn.IFS(AK39="","",AK39="L",1,AK39="M",2,AK39="H",3)</f>
        <v>3</v>
      </c>
      <c r="AM39" s="1" t="str">
        <f>IF('Basic Information "data entry"'!AB39="","",'Basic Information "data entry"'!AB39)</f>
        <v>6g</v>
      </c>
      <c r="AN39" s="1" t="str">
        <f>IF('Basic Information "data entry"'!AC39="","",'Basic Information "data entry"'!AC39)</f>
        <v>M</v>
      </c>
      <c r="AO39" s="2" cm="1">
        <f t="array" ref="AO39">_xlfn.IFS(AN39="","",AN39="L",1,AN39="M",2,AN39="H",3)</f>
        <v>2</v>
      </c>
      <c r="AP39" s="1" t="str">
        <f>IF('Basic Information "data entry"'!AD39="","",'Basic Information "data entry"'!AD39)</f>
        <v>3d</v>
      </c>
      <c r="AQ39" s="1" t="str">
        <f>IF('Basic Information "data entry"'!AE39="","",'Basic Information "data entry"'!AE39)</f>
        <v>H</v>
      </c>
      <c r="AR39" s="2" cm="1">
        <f t="array" ref="AR39">_xlfn.IFS(AQ39="","",AQ39="L",1,AQ39="M",2,AQ39="H",3)</f>
        <v>3</v>
      </c>
      <c r="AS39" s="1" t="str">
        <f>IF('Basic Information "data entry"'!AF39="","",'Basic Information "data entry"'!AF39)</f>
        <v>6g</v>
      </c>
      <c r="AT39" s="1" t="str">
        <f>IF('Basic Information "data entry"'!AG39="","",'Basic Information "data entry"'!AG39)</f>
        <v>M</v>
      </c>
      <c r="AU39" s="2" cm="1">
        <f t="array" ref="AU39">_xlfn.IFS(AT39="","",AT39="L",1,AT39="M",2,AT39="H",3)</f>
        <v>2</v>
      </c>
      <c r="AV39" s="1" t="str">
        <f>IF('Basic Information "data entry"'!AH39="","",'Basic Information "data entry"'!AH39)</f>
        <v>1e</v>
      </c>
      <c r="AW39" s="1" t="str">
        <f>IF('Basic Information "data entry"'!AI39="","",'Basic Information "data entry"'!AI39)</f>
        <v>H</v>
      </c>
      <c r="AX39" s="2" cm="1">
        <f t="array" ref="AX39">_xlfn.IFS(AW39="","",AW39="L",1,AW39="M",2,AW39="H",3)</f>
        <v>3</v>
      </c>
      <c r="AY39" s="1" t="str">
        <f>IF('Basic Information "data entry"'!AJ39="","",'Basic Information "data entry"'!AJ39)</f>
        <v>1d</v>
      </c>
      <c r="AZ39" s="1" t="str">
        <f>IF('Basic Information "data entry"'!AK39="","",'Basic Information "data entry"'!AK39)</f>
        <v>M</v>
      </c>
      <c r="BA39" s="2" cm="1">
        <f t="array" ref="BA39">_xlfn.IFS(AZ39="","",AZ39="L",1,AZ39="M",2,AZ39="H",3)</f>
        <v>2</v>
      </c>
      <c r="BB39" s="1" t="str">
        <f>IF('Basic Information "data entry"'!AL39="","",'Basic Information "data entry"'!AL39)</f>
        <v>3f</v>
      </c>
      <c r="BC39" s="1" t="str">
        <f>IF('Basic Information "data entry"'!AM39="","",'Basic Information "data entry"'!AM39)</f>
        <v>H</v>
      </c>
      <c r="BD39" s="2" cm="1">
        <f t="array" ref="BD39">_xlfn.IFS(BC39="","",BC39="L",1,BC39="M",2,BC39="H",3)</f>
        <v>3</v>
      </c>
      <c r="BE39" s="1" t="str">
        <f>IF('Basic Information "data entry"'!AN39="","",'Basic Information "data entry"'!AN39)</f>
        <v>2a</v>
      </c>
      <c r="BF39" s="1" t="str">
        <f>IF('Basic Information "data entry"'!AO39="","",'Basic Information "data entry"'!AO39)</f>
        <v>M</v>
      </c>
      <c r="BG39" s="2" cm="1">
        <f t="array" ref="BG39">_xlfn.IFS(BF39="","",BF39="L",1,BF39="M",2,BF39="H",3)</f>
        <v>2</v>
      </c>
      <c r="BH39" s="1" t="str">
        <f>IF('Basic Information "data entry"'!AP39="","",'Basic Information "data entry"'!AP39)</f>
        <v>1c</v>
      </c>
      <c r="BI39" s="1" t="str">
        <f>IF('Basic Information "data entry"'!AQ39="","",'Basic Information "data entry"'!AQ39)</f>
        <v>H</v>
      </c>
      <c r="BJ39" s="2" cm="1">
        <f t="array" ref="BJ39">_xlfn.IFS(BI39="","",BI39="L",1,BI39="M",2,BI39="H",3)</f>
        <v>3</v>
      </c>
      <c r="BK39" s="1" t="str">
        <f>IF('Basic Information "data entry"'!AR39="","",'Basic Information "data entry"'!AR39)</f>
        <v>2d</v>
      </c>
      <c r="BL39" s="1" t="str">
        <f>IF('Basic Information "data entry"'!AS39="","",'Basic Information "data entry"'!AS39)</f>
        <v>L</v>
      </c>
      <c r="BM39" s="2" cm="1">
        <f t="array" ref="BM39">_xlfn.IFS(BL39="","",BL39="L",1,BL39="M",2,BL39="H",3)</f>
        <v>1</v>
      </c>
      <c r="BN39" s="1" t="str">
        <f>IF('Basic Information "data entry"'!AT39="","",'Basic Information "data entry"'!AT39)</f>
        <v>5b</v>
      </c>
      <c r="BO39" s="1" t="str">
        <f>IF('Basic Information "data entry"'!AU39="","",'Basic Information "data entry"'!AU39)</f>
        <v>H</v>
      </c>
      <c r="BP39" s="2" cm="1">
        <f t="array" ref="BP39">_xlfn.IFS(BO39="","",BO39="L",1,BO39="M",2,BO39="H",3)</f>
        <v>3</v>
      </c>
      <c r="BQ39" s="1" t="str">
        <f>IF('Basic Information "data entry"'!AV39="","",'Basic Information "data entry"'!AV39)</f>
        <v>4a</v>
      </c>
      <c r="BR39" s="1" t="str">
        <f>IF('Basic Information "data entry"'!AW39="","",'Basic Information "data entry"'!AW39)</f>
        <v>M</v>
      </c>
      <c r="BS39" s="2" cm="1">
        <f t="array" ref="BS39">_xlfn.IFS(BR39="","",BR39="L",1,BR39="M",2,BR39="H",3)</f>
        <v>2</v>
      </c>
      <c r="BT39" s="1" t="str">
        <f>IF('Basic Information "data entry"'!AX39="","",'Basic Information "data entry"'!AX39)</f>
        <v>1a</v>
      </c>
      <c r="BU39" s="1" t="str">
        <f>IF('Basic Information "data entry"'!AY39="","",'Basic Information "data entry"'!AY39)</f>
        <v>M</v>
      </c>
      <c r="BV39" s="2" cm="1">
        <f t="array" ref="BV39">_xlfn.IFS(BU39="","",BU39="L",1,BU39="M",2,BU39="H",3)</f>
        <v>2</v>
      </c>
      <c r="BW39" s="1" t="str">
        <f>IF('Basic Information "data entry"'!AZ39="","",'Basic Information "data entry"'!AZ39)</f>
        <v>3c</v>
      </c>
      <c r="BX39" s="1" t="str">
        <f>IF('Basic Information "data entry"'!BA39="","",'Basic Information "data entry"'!BA39)</f>
        <v>H</v>
      </c>
      <c r="BY39" s="2" cm="1">
        <f t="array" ref="BY39">_xlfn.IFS(BX39="","",BX39="L",1,BX39="M",2,BX39="H",3)</f>
        <v>3</v>
      </c>
      <c r="CB39" s="19" t="str">
        <f t="shared" si="16"/>
        <v/>
      </c>
      <c r="CC39" s="19" t="str">
        <f t="shared" si="17"/>
        <v/>
      </c>
      <c r="CD39" s="19" t="str">
        <f t="shared" si="18"/>
        <v/>
      </c>
      <c r="CE39" s="19" t="str">
        <f t="shared" si="19"/>
        <v/>
      </c>
      <c r="CF39" s="10" t="str">
        <f t="shared" si="4"/>
        <v/>
      </c>
      <c r="CG39" s="10" t="str">
        <f t="shared" si="5"/>
        <v/>
      </c>
      <c r="CH39" s="10" t="str">
        <f t="shared" si="6"/>
        <v/>
      </c>
      <c r="CI39" s="10" t="str">
        <f t="shared" si="7"/>
        <v/>
      </c>
      <c r="CJ39" s="19" t="str">
        <f t="shared" si="8"/>
        <v/>
      </c>
      <c r="CK39" s="19" t="str">
        <f t="shared" si="9"/>
        <v/>
      </c>
      <c r="CL39" s="19" t="str">
        <f t="shared" si="10"/>
        <v/>
      </c>
      <c r="CM39" s="19" t="str">
        <f t="shared" si="11"/>
        <v/>
      </c>
      <c r="CN39" s="10" t="str">
        <f t="shared" si="12"/>
        <v/>
      </c>
      <c r="CO39" s="10" t="str">
        <f t="shared" si="13"/>
        <v/>
      </c>
      <c r="CP39" s="10" t="str">
        <f t="shared" si="14"/>
        <v/>
      </c>
      <c r="CQ39" s="10" t="str">
        <f t="shared" si="15"/>
        <v/>
      </c>
    </row>
    <row r="40" spans="1:95">
      <c r="A40" s="7">
        <f>'Basic Information "data entry"'!A40</f>
        <v>36</v>
      </c>
      <c r="B40" s="1" t="str">
        <f>IF('Basic Information "data entry"'!B40="","",'Basic Information "data entry"'!B40)</f>
        <v/>
      </c>
      <c r="C40" s="1" t="str">
        <f>IF('Basic Information "data entry"'!C40="","",'Basic Information "data entry"'!C40)</f>
        <v/>
      </c>
      <c r="D40" s="39" t="str">
        <f>IF('Basic Information "data entry"'!D40="","",'Basic Information "data entry"'!D40)</f>
        <v/>
      </c>
      <c r="E40" s="39" t="str">
        <f>IF('Basic Information "data entry"'!E40="","",'Basic Information "data entry"'!E40)</f>
        <v/>
      </c>
      <c r="F40" s="1" t="str">
        <f>IF('Basic Information "data entry"'!F40="","",'Basic Information "data entry"'!F40)</f>
        <v>6b</v>
      </c>
      <c r="G40" s="1" t="str">
        <f>IF('Basic Information "data entry"'!G40="","",'Basic Information "data entry"'!G40)</f>
        <v>H</v>
      </c>
      <c r="H40" s="2" cm="1">
        <f t="array" ref="H40">_xlfn.IFS(G40="","",G40="L",1,G40="M",2,G40="H",3)</f>
        <v>3</v>
      </c>
      <c r="I40" s="1" t="str">
        <f>IF('Basic Information "data entry"'!H40="","",'Basic Information "data entry"'!H40)</f>
        <v>4a</v>
      </c>
      <c r="J40" s="1" t="str">
        <f>IF('Basic Information "data entry"'!I40="","",'Basic Information "data entry"'!I40)</f>
        <v>M</v>
      </c>
      <c r="K40" s="2" cm="1">
        <f t="array" ref="K40">_xlfn.IFS(J40="","",J40="L",1,J40="M",2,J40="H",3)</f>
        <v>2</v>
      </c>
      <c r="L40" s="1" t="str">
        <f>IF('Basic Information "data entry"'!J40="","",'Basic Information "data entry"'!J40)</f>
        <v>3g</v>
      </c>
      <c r="M40" s="1" t="str">
        <f>IF('Basic Information "data entry"'!K40="","",'Basic Information "data entry"'!K40)</f>
        <v>L</v>
      </c>
      <c r="N40" s="2" cm="1">
        <f t="array" ref="N40">_xlfn.IFS(M40="","",M40="L",1,M40="M",2,M40="H",3)</f>
        <v>1</v>
      </c>
      <c r="O40" s="1" t="str">
        <f>IF('Basic Information "data entry"'!L40="","",'Basic Information "data entry"'!L40)</f>
        <v>3b</v>
      </c>
      <c r="P40" s="1" t="str">
        <f>IF('Basic Information "data entry"'!M40="","",'Basic Information "data entry"'!M40)</f>
        <v>M</v>
      </c>
      <c r="Q40" s="2" cm="1">
        <f t="array" ref="Q40">_xlfn.IFS(P40="","",P40="L",1,P40="M",2,P40="H",3)</f>
        <v>2</v>
      </c>
      <c r="R40" s="1" t="str">
        <f>IF('Basic Information "data entry"'!N40="","",'Basic Information "data entry"'!N40)</f>
        <v>5g</v>
      </c>
      <c r="S40" s="1" t="str">
        <f>IF('Basic Information "data entry"'!O40="","",'Basic Information "data entry"'!O40)</f>
        <v>M</v>
      </c>
      <c r="T40" s="2" cm="1">
        <f t="array" ref="T40">_xlfn.IFS(S40="","",S40="L",1,S40="M",2,S40="H",3)</f>
        <v>2</v>
      </c>
      <c r="U40" s="1" t="str">
        <f>IF('Basic Information "data entry"'!P40="","",'Basic Information "data entry"'!P40)</f>
        <v>4f</v>
      </c>
      <c r="V40" s="1" t="str">
        <f>IF('Basic Information "data entry"'!Q40="","",'Basic Information "data entry"'!Q40)</f>
        <v>M</v>
      </c>
      <c r="W40" s="2" cm="1">
        <f t="array" ref="W40">_xlfn.IFS(V40="","",V40="L",1,V40="M",2,V40="H",3)</f>
        <v>2</v>
      </c>
      <c r="X40" s="1" t="str">
        <f>IF('Basic Information "data entry"'!R40="","",'Basic Information "data entry"'!R40)</f>
        <v>6g</v>
      </c>
      <c r="Y40" s="1" t="str">
        <f>IF('Basic Information "data entry"'!S40="","",'Basic Information "data entry"'!S40)</f>
        <v>L</v>
      </c>
      <c r="Z40" s="2" cm="1">
        <f t="array" ref="Z40">_xlfn.IFS(Y40="","",Y40="L",1,Y40="M",2,Y40="H",3)</f>
        <v>1</v>
      </c>
      <c r="AA40" s="1" t="str">
        <f>IF('Basic Information "data entry"'!T40="","",'Basic Information "data entry"'!T40)</f>
        <v>1f</v>
      </c>
      <c r="AB40" s="1" t="str">
        <f>IF('Basic Information "data entry"'!U40="","",'Basic Information "data entry"'!U40)</f>
        <v>H</v>
      </c>
      <c r="AC40" s="2" cm="1">
        <f t="array" ref="AC40">_xlfn.IFS(AB40="","",AB40="L",1,AB40="M",2,AB40="H",3)</f>
        <v>3</v>
      </c>
      <c r="AD40" s="1" t="str">
        <f>IF('Basic Information "data entry"'!V40="","",'Basic Information "data entry"'!V40)</f>
        <v>5g</v>
      </c>
      <c r="AE40" s="1" t="str">
        <f>IF('Basic Information "data entry"'!W40="","",'Basic Information "data entry"'!W40)</f>
        <v>L</v>
      </c>
      <c r="AF40" s="2" cm="1">
        <f t="array" ref="AF40">_xlfn.IFS(AE40="","",AE40="L",1,AE40="M",2,AE40="H",3)</f>
        <v>1</v>
      </c>
      <c r="AG40" s="1" t="str">
        <f>IF('Basic Information "data entry"'!X40="","",'Basic Information "data entry"'!X40)</f>
        <v>5e</v>
      </c>
      <c r="AH40" s="1" t="str">
        <f>IF('Basic Information "data entry"'!Y40="","",'Basic Information "data entry"'!Y40)</f>
        <v>M</v>
      </c>
      <c r="AI40" s="2" cm="1">
        <f t="array" ref="AI40">_xlfn.IFS(AH40="","",AH40="L",1,AH40="M",2,AH40="H",3)</f>
        <v>2</v>
      </c>
      <c r="AJ40" s="1" t="str">
        <f>IF('Basic Information "data entry"'!Z40="","",'Basic Information "data entry"'!Z40)</f>
        <v>1c</v>
      </c>
      <c r="AK40" s="1" t="str">
        <f>IF('Basic Information "data entry"'!AA40="","",'Basic Information "data entry"'!AA40)</f>
        <v>L</v>
      </c>
      <c r="AL40" s="2" cm="1">
        <f t="array" ref="AL40">_xlfn.IFS(AK40="","",AK40="L",1,AK40="M",2,AK40="H",3)</f>
        <v>1</v>
      </c>
      <c r="AM40" s="1" t="str">
        <f>IF('Basic Information "data entry"'!AB40="","",'Basic Information "data entry"'!AB40)</f>
        <v>6d</v>
      </c>
      <c r="AN40" s="1" t="str">
        <f>IF('Basic Information "data entry"'!AC40="","",'Basic Information "data entry"'!AC40)</f>
        <v>L</v>
      </c>
      <c r="AO40" s="2" cm="1">
        <f t="array" ref="AO40">_xlfn.IFS(AN40="","",AN40="L",1,AN40="M",2,AN40="H",3)</f>
        <v>1</v>
      </c>
      <c r="AP40" s="1" t="str">
        <f>IF('Basic Information "data entry"'!AD40="","",'Basic Information "data entry"'!AD40)</f>
        <v>6c</v>
      </c>
      <c r="AQ40" s="1" t="str">
        <f>IF('Basic Information "data entry"'!AE40="","",'Basic Information "data entry"'!AE40)</f>
        <v>L</v>
      </c>
      <c r="AR40" s="2" cm="1">
        <f t="array" ref="AR40">_xlfn.IFS(AQ40="","",AQ40="L",1,AQ40="M",2,AQ40="H",3)</f>
        <v>1</v>
      </c>
      <c r="AS40" s="1" t="str">
        <f>IF('Basic Information "data entry"'!AF40="","",'Basic Information "data entry"'!AF40)</f>
        <v>1c</v>
      </c>
      <c r="AT40" s="1" t="str">
        <f>IF('Basic Information "data entry"'!AG40="","",'Basic Information "data entry"'!AG40)</f>
        <v>M</v>
      </c>
      <c r="AU40" s="2" cm="1">
        <f t="array" ref="AU40">_xlfn.IFS(AT40="","",AT40="L",1,AT40="M",2,AT40="H",3)</f>
        <v>2</v>
      </c>
      <c r="AV40" s="1" t="str">
        <f>IF('Basic Information "data entry"'!AH40="","",'Basic Information "data entry"'!AH40)</f>
        <v>4d</v>
      </c>
      <c r="AW40" s="1" t="str">
        <f>IF('Basic Information "data entry"'!AI40="","",'Basic Information "data entry"'!AI40)</f>
        <v>L</v>
      </c>
      <c r="AX40" s="2" cm="1">
        <f t="array" ref="AX40">_xlfn.IFS(AW40="","",AW40="L",1,AW40="M",2,AW40="H",3)</f>
        <v>1</v>
      </c>
      <c r="AY40" s="1" t="str">
        <f>IF('Basic Information "data entry"'!AJ40="","",'Basic Information "data entry"'!AJ40)</f>
        <v>6c</v>
      </c>
      <c r="AZ40" s="1" t="str">
        <f>IF('Basic Information "data entry"'!AK40="","",'Basic Information "data entry"'!AK40)</f>
        <v>L</v>
      </c>
      <c r="BA40" s="2" cm="1">
        <f t="array" ref="BA40">_xlfn.IFS(AZ40="","",AZ40="L",1,AZ40="M",2,AZ40="H",3)</f>
        <v>1</v>
      </c>
      <c r="BB40" s="1" t="str">
        <f>IF('Basic Information "data entry"'!AL40="","",'Basic Information "data entry"'!AL40)</f>
        <v>2f</v>
      </c>
      <c r="BC40" s="1" t="str">
        <f>IF('Basic Information "data entry"'!AM40="","",'Basic Information "data entry"'!AM40)</f>
        <v>L</v>
      </c>
      <c r="BD40" s="2" cm="1">
        <f t="array" ref="BD40">_xlfn.IFS(BC40="","",BC40="L",1,BC40="M",2,BC40="H",3)</f>
        <v>1</v>
      </c>
      <c r="BE40" s="1" t="str">
        <f>IF('Basic Information "data entry"'!AN40="","",'Basic Information "data entry"'!AN40)</f>
        <v>4c</v>
      </c>
      <c r="BF40" s="1" t="str">
        <f>IF('Basic Information "data entry"'!AO40="","",'Basic Information "data entry"'!AO40)</f>
        <v>M</v>
      </c>
      <c r="BG40" s="2" cm="1">
        <f t="array" ref="BG40">_xlfn.IFS(BF40="","",BF40="L",1,BF40="M",2,BF40="H",3)</f>
        <v>2</v>
      </c>
      <c r="BH40" s="1" t="str">
        <f>IF('Basic Information "data entry"'!AP40="","",'Basic Information "data entry"'!AP40)</f>
        <v>2a</v>
      </c>
      <c r="BI40" s="1" t="str">
        <f>IF('Basic Information "data entry"'!AQ40="","",'Basic Information "data entry"'!AQ40)</f>
        <v>M</v>
      </c>
      <c r="BJ40" s="2" cm="1">
        <f t="array" ref="BJ40">_xlfn.IFS(BI40="","",BI40="L",1,BI40="M",2,BI40="H",3)</f>
        <v>2</v>
      </c>
      <c r="BK40" s="1" t="str">
        <f>IF('Basic Information "data entry"'!AR40="","",'Basic Information "data entry"'!AR40)</f>
        <v>5b</v>
      </c>
      <c r="BL40" s="1" t="str">
        <f>IF('Basic Information "data entry"'!AS40="","",'Basic Information "data entry"'!AS40)</f>
        <v>M</v>
      </c>
      <c r="BM40" s="2" cm="1">
        <f t="array" ref="BM40">_xlfn.IFS(BL40="","",BL40="L",1,BL40="M",2,BL40="H",3)</f>
        <v>2</v>
      </c>
      <c r="BN40" s="1" t="str">
        <f>IF('Basic Information "data entry"'!AT40="","",'Basic Information "data entry"'!AT40)</f>
        <v>1a</v>
      </c>
      <c r="BO40" s="1" t="str">
        <f>IF('Basic Information "data entry"'!AU40="","",'Basic Information "data entry"'!AU40)</f>
        <v>H</v>
      </c>
      <c r="BP40" s="2" cm="1">
        <f t="array" ref="BP40">_xlfn.IFS(BO40="","",BO40="L",1,BO40="M",2,BO40="H",3)</f>
        <v>3</v>
      </c>
      <c r="BQ40" s="1" t="str">
        <f>IF('Basic Information "data entry"'!AV40="","",'Basic Information "data entry"'!AV40)</f>
        <v>4f</v>
      </c>
      <c r="BR40" s="1" t="str">
        <f>IF('Basic Information "data entry"'!AW40="","",'Basic Information "data entry"'!AW40)</f>
        <v>M</v>
      </c>
      <c r="BS40" s="2" cm="1">
        <f t="array" ref="BS40">_xlfn.IFS(BR40="","",BR40="L",1,BR40="M",2,BR40="H",3)</f>
        <v>2</v>
      </c>
      <c r="BT40" s="1" t="str">
        <f>IF('Basic Information "data entry"'!AX40="","",'Basic Information "data entry"'!AX40)</f>
        <v>3a</v>
      </c>
      <c r="BU40" s="1" t="str">
        <f>IF('Basic Information "data entry"'!AY40="","",'Basic Information "data entry"'!AY40)</f>
        <v>L</v>
      </c>
      <c r="BV40" s="2" cm="1">
        <f t="array" ref="BV40">_xlfn.IFS(BU40="","",BU40="L",1,BU40="M",2,BU40="H",3)</f>
        <v>1</v>
      </c>
      <c r="BW40" s="1" t="str">
        <f>IF('Basic Information "data entry"'!AZ40="","",'Basic Information "data entry"'!AZ40)</f>
        <v>6c</v>
      </c>
      <c r="BX40" s="1" t="str">
        <f>IF('Basic Information "data entry"'!BA40="","",'Basic Information "data entry"'!BA40)</f>
        <v>L</v>
      </c>
      <c r="BY40" s="2" cm="1">
        <f t="array" ref="BY40">_xlfn.IFS(BX40="","",BX40="L",1,BX40="M",2,BX40="H",3)</f>
        <v>1</v>
      </c>
      <c r="CB40" s="19" t="str">
        <f t="shared" si="16"/>
        <v/>
      </c>
      <c r="CC40" s="19" t="str">
        <f t="shared" si="17"/>
        <v/>
      </c>
      <c r="CD40" s="19" t="str">
        <f t="shared" si="18"/>
        <v/>
      </c>
      <c r="CE40" s="19" t="str">
        <f t="shared" si="19"/>
        <v/>
      </c>
      <c r="CF40" s="10" t="str">
        <f t="shared" si="4"/>
        <v/>
      </c>
      <c r="CG40" s="10" t="str">
        <f t="shared" si="5"/>
        <v/>
      </c>
      <c r="CH40" s="10" t="str">
        <f t="shared" si="6"/>
        <v/>
      </c>
      <c r="CI40" s="10" t="str">
        <f t="shared" si="7"/>
        <v/>
      </c>
      <c r="CJ40" s="19" t="str">
        <f t="shared" si="8"/>
        <v/>
      </c>
      <c r="CK40" s="19" t="str">
        <f t="shared" si="9"/>
        <v/>
      </c>
      <c r="CL40" s="19" t="str">
        <f t="shared" si="10"/>
        <v/>
      </c>
      <c r="CM40" s="19" t="str">
        <f t="shared" si="11"/>
        <v/>
      </c>
      <c r="CN40" s="10" t="str">
        <f t="shared" si="12"/>
        <v/>
      </c>
      <c r="CO40" s="10" t="str">
        <f t="shared" si="13"/>
        <v/>
      </c>
      <c r="CP40" s="10" t="str">
        <f t="shared" si="14"/>
        <v/>
      </c>
      <c r="CQ40" s="10" t="str">
        <f t="shared" si="15"/>
        <v/>
      </c>
    </row>
    <row r="41" spans="1:95">
      <c r="A41" s="7">
        <f>'Basic Information "data entry"'!A41</f>
        <v>37</v>
      </c>
      <c r="B41" s="1" t="str">
        <f>IF('Basic Information "data entry"'!B41="","",'Basic Information "data entry"'!B41)</f>
        <v/>
      </c>
      <c r="C41" s="1" t="str">
        <f>IF('Basic Information "data entry"'!C41="","",'Basic Information "data entry"'!C41)</f>
        <v/>
      </c>
      <c r="D41" s="39" t="str">
        <f>IF('Basic Information "data entry"'!D41="","",'Basic Information "data entry"'!D41)</f>
        <v/>
      </c>
      <c r="E41" s="39" t="str">
        <f>IF('Basic Information "data entry"'!E41="","",'Basic Information "data entry"'!E41)</f>
        <v/>
      </c>
      <c r="F41" s="1" t="str">
        <f>IF('Basic Information "data entry"'!F41="","",'Basic Information "data entry"'!F41)</f>
        <v>5d</v>
      </c>
      <c r="G41" s="1" t="str">
        <f>IF('Basic Information "data entry"'!G41="","",'Basic Information "data entry"'!G41)</f>
        <v>M</v>
      </c>
      <c r="H41" s="2" cm="1">
        <f t="array" ref="H41">_xlfn.IFS(G41="","",G41="L",1,G41="M",2,G41="H",3)</f>
        <v>2</v>
      </c>
      <c r="I41" s="1" t="str">
        <f>IF('Basic Information "data entry"'!H41="","",'Basic Information "data entry"'!H41)</f>
        <v>4b</v>
      </c>
      <c r="J41" s="1" t="str">
        <f>IF('Basic Information "data entry"'!I41="","",'Basic Information "data entry"'!I41)</f>
        <v>H</v>
      </c>
      <c r="K41" s="2" cm="1">
        <f t="array" ref="K41">_xlfn.IFS(J41="","",J41="L",1,J41="M",2,J41="H",3)</f>
        <v>3</v>
      </c>
      <c r="L41" s="1" t="str">
        <f>IF('Basic Information "data entry"'!J41="","",'Basic Information "data entry"'!J41)</f>
        <v>1a</v>
      </c>
      <c r="M41" s="1" t="str">
        <f>IF('Basic Information "data entry"'!K41="","",'Basic Information "data entry"'!K41)</f>
        <v>M</v>
      </c>
      <c r="N41" s="2" cm="1">
        <f t="array" ref="N41">_xlfn.IFS(M41="","",M41="L",1,M41="M",2,M41="H",3)</f>
        <v>2</v>
      </c>
      <c r="O41" s="1" t="str">
        <f>IF('Basic Information "data entry"'!L41="","",'Basic Information "data entry"'!L41)</f>
        <v>3a</v>
      </c>
      <c r="P41" s="1" t="str">
        <f>IF('Basic Information "data entry"'!M41="","",'Basic Information "data entry"'!M41)</f>
        <v>H</v>
      </c>
      <c r="Q41" s="2" cm="1">
        <f t="array" ref="Q41">_xlfn.IFS(P41="","",P41="L",1,P41="M",2,P41="H",3)</f>
        <v>3</v>
      </c>
      <c r="R41" s="1" t="str">
        <f>IF('Basic Information "data entry"'!N41="","",'Basic Information "data entry"'!N41)</f>
        <v>4b</v>
      </c>
      <c r="S41" s="1" t="str">
        <f>IF('Basic Information "data entry"'!O41="","",'Basic Information "data entry"'!O41)</f>
        <v>L</v>
      </c>
      <c r="T41" s="2" cm="1">
        <f t="array" ref="T41">_xlfn.IFS(S41="","",S41="L",1,S41="M",2,S41="H",3)</f>
        <v>1</v>
      </c>
      <c r="U41" s="1" t="str">
        <f>IF('Basic Information "data entry"'!P41="","",'Basic Information "data entry"'!P41)</f>
        <v>1a</v>
      </c>
      <c r="V41" s="1" t="str">
        <f>IF('Basic Information "data entry"'!Q41="","",'Basic Information "data entry"'!Q41)</f>
        <v>M</v>
      </c>
      <c r="W41" s="2" cm="1">
        <f t="array" ref="W41">_xlfn.IFS(V41="","",V41="L",1,V41="M",2,V41="H",3)</f>
        <v>2</v>
      </c>
      <c r="X41" s="1" t="str">
        <f>IF('Basic Information "data entry"'!R41="","",'Basic Information "data entry"'!R41)</f>
        <v>2e</v>
      </c>
      <c r="Y41" s="1" t="str">
        <f>IF('Basic Information "data entry"'!S41="","",'Basic Information "data entry"'!S41)</f>
        <v>H</v>
      </c>
      <c r="Z41" s="2" cm="1">
        <f t="array" ref="Z41">_xlfn.IFS(Y41="","",Y41="L",1,Y41="M",2,Y41="H",3)</f>
        <v>3</v>
      </c>
      <c r="AA41" s="1" t="str">
        <f>IF('Basic Information "data entry"'!T41="","",'Basic Information "data entry"'!T41)</f>
        <v>5b</v>
      </c>
      <c r="AB41" s="1" t="str">
        <f>IF('Basic Information "data entry"'!U41="","",'Basic Information "data entry"'!U41)</f>
        <v>M</v>
      </c>
      <c r="AC41" s="2" cm="1">
        <f t="array" ref="AC41">_xlfn.IFS(AB41="","",AB41="L",1,AB41="M",2,AB41="H",3)</f>
        <v>2</v>
      </c>
      <c r="AD41" s="1" t="str">
        <f>IF('Basic Information "data entry"'!V41="","",'Basic Information "data entry"'!V41)</f>
        <v>4c</v>
      </c>
      <c r="AE41" s="1" t="str">
        <f>IF('Basic Information "data entry"'!W41="","",'Basic Information "data entry"'!W41)</f>
        <v>M</v>
      </c>
      <c r="AF41" s="2" cm="1">
        <f t="array" ref="AF41">_xlfn.IFS(AE41="","",AE41="L",1,AE41="M",2,AE41="H",3)</f>
        <v>2</v>
      </c>
      <c r="AG41" s="1" t="str">
        <f>IF('Basic Information "data entry"'!X41="","",'Basic Information "data entry"'!X41)</f>
        <v>4f</v>
      </c>
      <c r="AH41" s="1" t="str">
        <f>IF('Basic Information "data entry"'!Y41="","",'Basic Information "data entry"'!Y41)</f>
        <v>H</v>
      </c>
      <c r="AI41" s="2" cm="1">
        <f t="array" ref="AI41">_xlfn.IFS(AH41="","",AH41="L",1,AH41="M",2,AH41="H",3)</f>
        <v>3</v>
      </c>
      <c r="AJ41" s="1" t="str">
        <f>IF('Basic Information "data entry"'!Z41="","",'Basic Information "data entry"'!Z41)</f>
        <v>4g</v>
      </c>
      <c r="AK41" s="1" t="str">
        <f>IF('Basic Information "data entry"'!AA41="","",'Basic Information "data entry"'!AA41)</f>
        <v>H</v>
      </c>
      <c r="AL41" s="2" cm="1">
        <f t="array" ref="AL41">_xlfn.IFS(AK41="","",AK41="L",1,AK41="M",2,AK41="H",3)</f>
        <v>3</v>
      </c>
      <c r="AM41" s="1" t="str">
        <f>IF('Basic Information "data entry"'!AB41="","",'Basic Information "data entry"'!AB41)</f>
        <v>5f</v>
      </c>
      <c r="AN41" s="1" t="str">
        <f>IF('Basic Information "data entry"'!AC41="","",'Basic Information "data entry"'!AC41)</f>
        <v>M</v>
      </c>
      <c r="AO41" s="2" cm="1">
        <f t="array" ref="AO41">_xlfn.IFS(AN41="","",AN41="L",1,AN41="M",2,AN41="H",3)</f>
        <v>2</v>
      </c>
      <c r="AP41" s="1" t="str">
        <f>IF('Basic Information "data entry"'!AD41="","",'Basic Information "data entry"'!AD41)</f>
        <v>5c</v>
      </c>
      <c r="AQ41" s="1" t="str">
        <f>IF('Basic Information "data entry"'!AE41="","",'Basic Information "data entry"'!AE41)</f>
        <v>L</v>
      </c>
      <c r="AR41" s="2" cm="1">
        <f t="array" ref="AR41">_xlfn.IFS(AQ41="","",AQ41="L",1,AQ41="M",2,AQ41="H",3)</f>
        <v>1</v>
      </c>
      <c r="AS41" s="1" t="str">
        <f>IF('Basic Information "data entry"'!AF41="","",'Basic Information "data entry"'!AF41)</f>
        <v>2g</v>
      </c>
      <c r="AT41" s="1" t="str">
        <f>IF('Basic Information "data entry"'!AG41="","",'Basic Information "data entry"'!AG41)</f>
        <v>L</v>
      </c>
      <c r="AU41" s="2" cm="1">
        <f t="array" ref="AU41">_xlfn.IFS(AT41="","",AT41="L",1,AT41="M",2,AT41="H",3)</f>
        <v>1</v>
      </c>
      <c r="AV41" s="1" t="str">
        <f>IF('Basic Information "data entry"'!AH41="","",'Basic Information "data entry"'!AH41)</f>
        <v>2c</v>
      </c>
      <c r="AW41" s="1" t="str">
        <f>IF('Basic Information "data entry"'!AI41="","",'Basic Information "data entry"'!AI41)</f>
        <v>M</v>
      </c>
      <c r="AX41" s="2" cm="1">
        <f t="array" ref="AX41">_xlfn.IFS(AW41="","",AW41="L",1,AW41="M",2,AW41="H",3)</f>
        <v>2</v>
      </c>
      <c r="AY41" s="1" t="str">
        <f>IF('Basic Information "data entry"'!AJ41="","",'Basic Information "data entry"'!AJ41)</f>
        <v>4a</v>
      </c>
      <c r="AZ41" s="1" t="str">
        <f>IF('Basic Information "data entry"'!AK41="","",'Basic Information "data entry"'!AK41)</f>
        <v>H</v>
      </c>
      <c r="BA41" s="2" cm="1">
        <f t="array" ref="BA41">_xlfn.IFS(AZ41="","",AZ41="L",1,AZ41="M",2,AZ41="H",3)</f>
        <v>3</v>
      </c>
      <c r="BB41" s="1" t="str">
        <f>IF('Basic Information "data entry"'!AL41="","",'Basic Information "data entry"'!AL41)</f>
        <v>2e</v>
      </c>
      <c r="BC41" s="1" t="str">
        <f>IF('Basic Information "data entry"'!AM41="","",'Basic Information "data entry"'!AM41)</f>
        <v>L</v>
      </c>
      <c r="BD41" s="2" cm="1">
        <f t="array" ref="BD41">_xlfn.IFS(BC41="","",BC41="L",1,BC41="M",2,BC41="H",3)</f>
        <v>1</v>
      </c>
      <c r="BE41" s="1" t="str">
        <f>IF('Basic Information "data entry"'!AN41="","",'Basic Information "data entry"'!AN41)</f>
        <v>1g</v>
      </c>
      <c r="BF41" s="1" t="str">
        <f>IF('Basic Information "data entry"'!AO41="","",'Basic Information "data entry"'!AO41)</f>
        <v>L</v>
      </c>
      <c r="BG41" s="2" cm="1">
        <f t="array" ref="BG41">_xlfn.IFS(BF41="","",BF41="L",1,BF41="M",2,BF41="H",3)</f>
        <v>1</v>
      </c>
      <c r="BH41" s="1" t="str">
        <f>IF('Basic Information "data entry"'!AP41="","",'Basic Information "data entry"'!AP41)</f>
        <v>4f</v>
      </c>
      <c r="BI41" s="1" t="str">
        <f>IF('Basic Information "data entry"'!AQ41="","",'Basic Information "data entry"'!AQ41)</f>
        <v>L</v>
      </c>
      <c r="BJ41" s="2" cm="1">
        <f t="array" ref="BJ41">_xlfn.IFS(BI41="","",BI41="L",1,BI41="M",2,BI41="H",3)</f>
        <v>1</v>
      </c>
      <c r="BK41" s="1" t="str">
        <f>IF('Basic Information "data entry"'!AR41="","",'Basic Information "data entry"'!AR41)</f>
        <v>3f</v>
      </c>
      <c r="BL41" s="1" t="str">
        <f>IF('Basic Information "data entry"'!AS41="","",'Basic Information "data entry"'!AS41)</f>
        <v>H</v>
      </c>
      <c r="BM41" s="2" cm="1">
        <f t="array" ref="BM41">_xlfn.IFS(BL41="","",BL41="L",1,BL41="M",2,BL41="H",3)</f>
        <v>3</v>
      </c>
      <c r="BN41" s="1" t="str">
        <f>IF('Basic Information "data entry"'!AT41="","",'Basic Information "data entry"'!AT41)</f>
        <v>5g</v>
      </c>
      <c r="BO41" s="1" t="str">
        <f>IF('Basic Information "data entry"'!AU41="","",'Basic Information "data entry"'!AU41)</f>
        <v>H</v>
      </c>
      <c r="BP41" s="2" cm="1">
        <f t="array" ref="BP41">_xlfn.IFS(BO41="","",BO41="L",1,BO41="M",2,BO41="H",3)</f>
        <v>3</v>
      </c>
      <c r="BQ41" s="1" t="str">
        <f>IF('Basic Information "data entry"'!AV41="","",'Basic Information "data entry"'!AV41)</f>
        <v>2g</v>
      </c>
      <c r="BR41" s="1" t="str">
        <f>IF('Basic Information "data entry"'!AW41="","",'Basic Information "data entry"'!AW41)</f>
        <v>H</v>
      </c>
      <c r="BS41" s="2" cm="1">
        <f t="array" ref="BS41">_xlfn.IFS(BR41="","",BR41="L",1,BR41="M",2,BR41="H",3)</f>
        <v>3</v>
      </c>
      <c r="BT41" s="1" t="str">
        <f>IF('Basic Information "data entry"'!AX41="","",'Basic Information "data entry"'!AX41)</f>
        <v>4f</v>
      </c>
      <c r="BU41" s="1" t="str">
        <f>IF('Basic Information "data entry"'!AY41="","",'Basic Information "data entry"'!AY41)</f>
        <v>H</v>
      </c>
      <c r="BV41" s="2" cm="1">
        <f t="array" ref="BV41">_xlfn.IFS(BU41="","",BU41="L",1,BU41="M",2,BU41="H",3)</f>
        <v>3</v>
      </c>
      <c r="BW41" s="1" t="str">
        <f>IF('Basic Information "data entry"'!AZ41="","",'Basic Information "data entry"'!AZ41)</f>
        <v>1c</v>
      </c>
      <c r="BX41" s="1" t="str">
        <f>IF('Basic Information "data entry"'!BA41="","",'Basic Information "data entry"'!BA41)</f>
        <v>L</v>
      </c>
      <c r="BY41" s="2" cm="1">
        <f t="array" ref="BY41">_xlfn.IFS(BX41="","",BX41="L",1,BX41="M",2,BX41="H",3)</f>
        <v>1</v>
      </c>
      <c r="CB41" s="19" t="str">
        <f t="shared" si="16"/>
        <v/>
      </c>
      <c r="CC41" s="19" t="str">
        <f t="shared" si="17"/>
        <v/>
      </c>
      <c r="CD41" s="19" t="str">
        <f t="shared" si="18"/>
        <v/>
      </c>
      <c r="CE41" s="19" t="str">
        <f t="shared" si="19"/>
        <v/>
      </c>
      <c r="CF41" s="10" t="str">
        <f t="shared" si="4"/>
        <v/>
      </c>
      <c r="CG41" s="10" t="str">
        <f t="shared" si="5"/>
        <v/>
      </c>
      <c r="CH41" s="10" t="str">
        <f t="shared" si="6"/>
        <v/>
      </c>
      <c r="CI41" s="10" t="str">
        <f t="shared" si="7"/>
        <v/>
      </c>
      <c r="CJ41" s="19" t="str">
        <f t="shared" si="8"/>
        <v/>
      </c>
      <c r="CK41" s="19" t="str">
        <f t="shared" si="9"/>
        <v/>
      </c>
      <c r="CL41" s="19" t="str">
        <f t="shared" si="10"/>
        <v/>
      </c>
      <c r="CM41" s="19" t="str">
        <f t="shared" si="11"/>
        <v/>
      </c>
      <c r="CN41" s="10" t="str">
        <f t="shared" si="12"/>
        <v/>
      </c>
      <c r="CO41" s="10" t="str">
        <f t="shared" si="13"/>
        <v/>
      </c>
      <c r="CP41" s="10" t="str">
        <f t="shared" si="14"/>
        <v/>
      </c>
      <c r="CQ41" s="10" t="str">
        <f t="shared" si="15"/>
        <v/>
      </c>
    </row>
    <row r="42" spans="1:95">
      <c r="A42" s="7">
        <f>'Basic Information "data entry"'!A42</f>
        <v>38</v>
      </c>
      <c r="B42" s="1" t="str">
        <f>IF('Basic Information "data entry"'!B42="","",'Basic Information "data entry"'!B42)</f>
        <v/>
      </c>
      <c r="C42" s="1" t="str">
        <f>IF('Basic Information "data entry"'!C42="","",'Basic Information "data entry"'!C42)</f>
        <v/>
      </c>
      <c r="D42" s="39" t="str">
        <f>IF('Basic Information "data entry"'!D42="","",'Basic Information "data entry"'!D42)</f>
        <v/>
      </c>
      <c r="E42" s="39" t="str">
        <f>IF('Basic Information "data entry"'!E42="","",'Basic Information "data entry"'!E42)</f>
        <v/>
      </c>
      <c r="F42" s="1" t="str">
        <f>IF('Basic Information "data entry"'!F42="","",'Basic Information "data entry"'!F42)</f>
        <v>5f</v>
      </c>
      <c r="G42" s="1" t="str">
        <f>IF('Basic Information "data entry"'!G42="","",'Basic Information "data entry"'!G42)</f>
        <v>H</v>
      </c>
      <c r="H42" s="2" cm="1">
        <f t="array" ref="H42">_xlfn.IFS(G42="","",G42="L",1,G42="M",2,G42="H",3)</f>
        <v>3</v>
      </c>
      <c r="I42" s="1" t="str">
        <f>IF('Basic Information "data entry"'!H42="","",'Basic Information "data entry"'!H42)</f>
        <v>6f</v>
      </c>
      <c r="J42" s="1" t="str">
        <f>IF('Basic Information "data entry"'!I42="","",'Basic Information "data entry"'!I42)</f>
        <v>M</v>
      </c>
      <c r="K42" s="2" cm="1">
        <f t="array" ref="K42">_xlfn.IFS(J42="","",J42="L",1,J42="M",2,J42="H",3)</f>
        <v>2</v>
      </c>
      <c r="L42" s="1" t="str">
        <f>IF('Basic Information "data entry"'!J42="","",'Basic Information "data entry"'!J42)</f>
        <v>4d</v>
      </c>
      <c r="M42" s="1" t="str">
        <f>IF('Basic Information "data entry"'!K42="","",'Basic Information "data entry"'!K42)</f>
        <v>H</v>
      </c>
      <c r="N42" s="2" cm="1">
        <f t="array" ref="N42">_xlfn.IFS(M42="","",M42="L",1,M42="M",2,M42="H",3)</f>
        <v>3</v>
      </c>
      <c r="O42" s="1" t="str">
        <f>IF('Basic Information "data entry"'!L42="","",'Basic Information "data entry"'!L42)</f>
        <v>3g</v>
      </c>
      <c r="P42" s="1" t="str">
        <f>IF('Basic Information "data entry"'!M42="","",'Basic Information "data entry"'!M42)</f>
        <v>H</v>
      </c>
      <c r="Q42" s="2" cm="1">
        <f t="array" ref="Q42">_xlfn.IFS(P42="","",P42="L",1,P42="M",2,P42="H",3)</f>
        <v>3</v>
      </c>
      <c r="R42" s="1" t="str">
        <f>IF('Basic Information "data entry"'!N42="","",'Basic Information "data entry"'!N42)</f>
        <v>2a</v>
      </c>
      <c r="S42" s="1" t="str">
        <f>IF('Basic Information "data entry"'!O42="","",'Basic Information "data entry"'!O42)</f>
        <v>H</v>
      </c>
      <c r="T42" s="2" cm="1">
        <f t="array" ref="T42">_xlfn.IFS(S42="","",S42="L",1,S42="M",2,S42="H",3)</f>
        <v>3</v>
      </c>
      <c r="U42" s="1" t="str">
        <f>IF('Basic Information "data entry"'!P42="","",'Basic Information "data entry"'!P42)</f>
        <v>4b</v>
      </c>
      <c r="V42" s="1" t="str">
        <f>IF('Basic Information "data entry"'!Q42="","",'Basic Information "data entry"'!Q42)</f>
        <v>H</v>
      </c>
      <c r="W42" s="2" cm="1">
        <f t="array" ref="W42">_xlfn.IFS(V42="","",V42="L",1,V42="M",2,V42="H",3)</f>
        <v>3</v>
      </c>
      <c r="X42" s="1" t="str">
        <f>IF('Basic Information "data entry"'!R42="","",'Basic Information "data entry"'!R42)</f>
        <v>2c</v>
      </c>
      <c r="Y42" s="1" t="str">
        <f>IF('Basic Information "data entry"'!S42="","",'Basic Information "data entry"'!S42)</f>
        <v>H</v>
      </c>
      <c r="Z42" s="2" cm="1">
        <f t="array" ref="Z42">_xlfn.IFS(Y42="","",Y42="L",1,Y42="M",2,Y42="H",3)</f>
        <v>3</v>
      </c>
      <c r="AA42" s="1" t="str">
        <f>IF('Basic Information "data entry"'!T42="","",'Basic Information "data entry"'!T42)</f>
        <v>5f</v>
      </c>
      <c r="AB42" s="1" t="str">
        <f>IF('Basic Information "data entry"'!U42="","",'Basic Information "data entry"'!U42)</f>
        <v>H</v>
      </c>
      <c r="AC42" s="2" cm="1">
        <f t="array" ref="AC42">_xlfn.IFS(AB42="","",AB42="L",1,AB42="M",2,AB42="H",3)</f>
        <v>3</v>
      </c>
      <c r="AD42" s="1" t="str">
        <f>IF('Basic Information "data entry"'!V42="","",'Basic Information "data entry"'!V42)</f>
        <v>1a</v>
      </c>
      <c r="AE42" s="1" t="str">
        <f>IF('Basic Information "data entry"'!W42="","",'Basic Information "data entry"'!W42)</f>
        <v>H</v>
      </c>
      <c r="AF42" s="2" cm="1">
        <f t="array" ref="AF42">_xlfn.IFS(AE42="","",AE42="L",1,AE42="M",2,AE42="H",3)</f>
        <v>3</v>
      </c>
      <c r="AG42" s="1" t="str">
        <f>IF('Basic Information "data entry"'!X42="","",'Basic Information "data entry"'!X42)</f>
        <v>4a</v>
      </c>
      <c r="AH42" s="1" t="str">
        <f>IF('Basic Information "data entry"'!Y42="","",'Basic Information "data entry"'!Y42)</f>
        <v>H</v>
      </c>
      <c r="AI42" s="2" cm="1">
        <f t="array" ref="AI42">_xlfn.IFS(AH42="","",AH42="L",1,AH42="M",2,AH42="H",3)</f>
        <v>3</v>
      </c>
      <c r="AJ42" s="1" t="str">
        <f>IF('Basic Information "data entry"'!Z42="","",'Basic Information "data entry"'!Z42)</f>
        <v>6e</v>
      </c>
      <c r="AK42" s="1" t="str">
        <f>IF('Basic Information "data entry"'!AA42="","",'Basic Information "data entry"'!AA42)</f>
        <v>M</v>
      </c>
      <c r="AL42" s="2" cm="1">
        <f t="array" ref="AL42">_xlfn.IFS(AK42="","",AK42="L",1,AK42="M",2,AK42="H",3)</f>
        <v>2</v>
      </c>
      <c r="AM42" s="1" t="str">
        <f>IF('Basic Information "data entry"'!AB42="","",'Basic Information "data entry"'!AB42)</f>
        <v>3g</v>
      </c>
      <c r="AN42" s="1" t="str">
        <f>IF('Basic Information "data entry"'!AC42="","",'Basic Information "data entry"'!AC42)</f>
        <v>H</v>
      </c>
      <c r="AO42" s="2" cm="1">
        <f t="array" ref="AO42">_xlfn.IFS(AN42="","",AN42="L",1,AN42="M",2,AN42="H",3)</f>
        <v>3</v>
      </c>
      <c r="AP42" s="1" t="str">
        <f>IF('Basic Information "data entry"'!AD42="","",'Basic Information "data entry"'!AD42)</f>
        <v>2f</v>
      </c>
      <c r="AQ42" s="1" t="str">
        <f>IF('Basic Information "data entry"'!AE42="","",'Basic Information "data entry"'!AE42)</f>
        <v>H</v>
      </c>
      <c r="AR42" s="2" cm="1">
        <f t="array" ref="AR42">_xlfn.IFS(AQ42="","",AQ42="L",1,AQ42="M",2,AQ42="H",3)</f>
        <v>3</v>
      </c>
      <c r="AS42" s="1" t="str">
        <f>IF('Basic Information "data entry"'!AF42="","",'Basic Information "data entry"'!AF42)</f>
        <v>6a</v>
      </c>
      <c r="AT42" s="1" t="str">
        <f>IF('Basic Information "data entry"'!AG42="","",'Basic Information "data entry"'!AG42)</f>
        <v>H</v>
      </c>
      <c r="AU42" s="2" cm="1">
        <f t="array" ref="AU42">_xlfn.IFS(AT42="","",AT42="L",1,AT42="M",2,AT42="H",3)</f>
        <v>3</v>
      </c>
      <c r="AV42" s="1" t="str">
        <f>IF('Basic Information "data entry"'!AH42="","",'Basic Information "data entry"'!AH42)</f>
        <v>1a</v>
      </c>
      <c r="AW42" s="1" t="str">
        <f>IF('Basic Information "data entry"'!AI42="","",'Basic Information "data entry"'!AI42)</f>
        <v>H</v>
      </c>
      <c r="AX42" s="2" cm="1">
        <f t="array" ref="AX42">_xlfn.IFS(AW42="","",AW42="L",1,AW42="M",2,AW42="H",3)</f>
        <v>3</v>
      </c>
      <c r="AY42" s="1" t="str">
        <f>IF('Basic Information "data entry"'!AJ42="","",'Basic Information "data entry"'!AJ42)</f>
        <v>5g</v>
      </c>
      <c r="AZ42" s="1" t="str">
        <f>IF('Basic Information "data entry"'!AK42="","",'Basic Information "data entry"'!AK42)</f>
        <v>H</v>
      </c>
      <c r="BA42" s="2" cm="1">
        <f t="array" ref="BA42">_xlfn.IFS(AZ42="","",AZ42="L",1,AZ42="M",2,AZ42="H",3)</f>
        <v>3</v>
      </c>
      <c r="BB42" s="1" t="str">
        <f>IF('Basic Information "data entry"'!AL42="","",'Basic Information "data entry"'!AL42)</f>
        <v>2a</v>
      </c>
      <c r="BC42" s="1" t="str">
        <f>IF('Basic Information "data entry"'!AM42="","",'Basic Information "data entry"'!AM42)</f>
        <v>H</v>
      </c>
      <c r="BD42" s="2" cm="1">
        <f t="array" ref="BD42">_xlfn.IFS(BC42="","",BC42="L",1,BC42="M",2,BC42="H",3)</f>
        <v>3</v>
      </c>
      <c r="BE42" s="1" t="str">
        <f>IF('Basic Information "data entry"'!AN42="","",'Basic Information "data entry"'!AN42)</f>
        <v>3a</v>
      </c>
      <c r="BF42" s="1" t="str">
        <f>IF('Basic Information "data entry"'!AO42="","",'Basic Information "data entry"'!AO42)</f>
        <v>H</v>
      </c>
      <c r="BG42" s="2" cm="1">
        <f t="array" ref="BG42">_xlfn.IFS(BF42="","",BF42="L",1,BF42="M",2,BF42="H",3)</f>
        <v>3</v>
      </c>
      <c r="BH42" s="1" t="str">
        <f>IF('Basic Information "data entry"'!AP42="","",'Basic Information "data entry"'!AP42)</f>
        <v>6a</v>
      </c>
      <c r="BI42" s="1" t="str">
        <f>IF('Basic Information "data entry"'!AQ42="","",'Basic Information "data entry"'!AQ42)</f>
        <v>H</v>
      </c>
      <c r="BJ42" s="2" cm="1">
        <f t="array" ref="BJ42">_xlfn.IFS(BI42="","",BI42="L",1,BI42="M",2,BI42="H",3)</f>
        <v>3</v>
      </c>
      <c r="BK42" s="1" t="str">
        <f>IF('Basic Information "data entry"'!AR42="","",'Basic Information "data entry"'!AR42)</f>
        <v>5e</v>
      </c>
      <c r="BL42" s="1" t="str">
        <f>IF('Basic Information "data entry"'!AS42="","",'Basic Information "data entry"'!AS42)</f>
        <v>M</v>
      </c>
      <c r="BM42" s="2" cm="1">
        <f t="array" ref="BM42">_xlfn.IFS(BL42="","",BL42="L",1,BL42="M",2,BL42="H",3)</f>
        <v>2</v>
      </c>
      <c r="BN42" s="1" t="str">
        <f>IF('Basic Information "data entry"'!AT42="","",'Basic Information "data entry"'!AT42)</f>
        <v>1f</v>
      </c>
      <c r="BO42" s="1" t="str">
        <f>IF('Basic Information "data entry"'!AU42="","",'Basic Information "data entry"'!AU42)</f>
        <v>M</v>
      </c>
      <c r="BP42" s="2" cm="1">
        <f t="array" ref="BP42">_xlfn.IFS(BO42="","",BO42="L",1,BO42="M",2,BO42="H",3)</f>
        <v>2</v>
      </c>
      <c r="BQ42" s="1" t="str">
        <f>IF('Basic Information "data entry"'!AV42="","",'Basic Information "data entry"'!AV42)</f>
        <v>6b</v>
      </c>
      <c r="BR42" s="1" t="str">
        <f>IF('Basic Information "data entry"'!AW42="","",'Basic Information "data entry"'!AW42)</f>
        <v>H</v>
      </c>
      <c r="BS42" s="2" cm="1">
        <f t="array" ref="BS42">_xlfn.IFS(BR42="","",BR42="L",1,BR42="M",2,BR42="H",3)</f>
        <v>3</v>
      </c>
      <c r="BT42" s="1" t="str">
        <f>IF('Basic Information "data entry"'!AX42="","",'Basic Information "data entry"'!AX42)</f>
        <v>4g</v>
      </c>
      <c r="BU42" s="1" t="str">
        <f>IF('Basic Information "data entry"'!AY42="","",'Basic Information "data entry"'!AY42)</f>
        <v>H</v>
      </c>
      <c r="BV42" s="2" cm="1">
        <f t="array" ref="BV42">_xlfn.IFS(BU42="","",BU42="L",1,BU42="M",2,BU42="H",3)</f>
        <v>3</v>
      </c>
      <c r="BW42" s="1" t="str">
        <f>IF('Basic Information "data entry"'!AZ42="","",'Basic Information "data entry"'!AZ42)</f>
        <v>5g</v>
      </c>
      <c r="BX42" s="1" t="str">
        <f>IF('Basic Information "data entry"'!BA42="","",'Basic Information "data entry"'!BA42)</f>
        <v>M</v>
      </c>
      <c r="BY42" s="2" cm="1">
        <f t="array" ref="BY42">_xlfn.IFS(BX42="","",BX42="L",1,BX42="M",2,BX42="H",3)</f>
        <v>2</v>
      </c>
      <c r="CB42" s="19" t="str">
        <f t="shared" si="16"/>
        <v/>
      </c>
      <c r="CC42" s="19" t="str">
        <f t="shared" si="17"/>
        <v/>
      </c>
      <c r="CD42" s="19" t="str">
        <f t="shared" si="18"/>
        <v/>
      </c>
      <c r="CE42" s="19" t="str">
        <f t="shared" si="19"/>
        <v/>
      </c>
      <c r="CF42" s="10" t="str">
        <f t="shared" si="4"/>
        <v/>
      </c>
      <c r="CG42" s="10" t="str">
        <f t="shared" si="5"/>
        <v/>
      </c>
      <c r="CH42" s="10" t="str">
        <f t="shared" si="6"/>
        <v/>
      </c>
      <c r="CI42" s="10" t="str">
        <f t="shared" si="7"/>
        <v/>
      </c>
      <c r="CJ42" s="19" t="str">
        <f t="shared" si="8"/>
        <v/>
      </c>
      <c r="CK42" s="19" t="str">
        <f t="shared" si="9"/>
        <v/>
      </c>
      <c r="CL42" s="19" t="str">
        <f t="shared" si="10"/>
        <v/>
      </c>
      <c r="CM42" s="19" t="str">
        <f t="shared" si="11"/>
        <v/>
      </c>
      <c r="CN42" s="10" t="str">
        <f t="shared" si="12"/>
        <v/>
      </c>
      <c r="CO42" s="10" t="str">
        <f t="shared" si="13"/>
        <v/>
      </c>
      <c r="CP42" s="10" t="str">
        <f t="shared" si="14"/>
        <v/>
      </c>
      <c r="CQ42" s="10" t="str">
        <f t="shared" si="15"/>
        <v/>
      </c>
    </row>
    <row r="43" spans="1:95">
      <c r="A43" s="7">
        <f>'Basic Information "data entry"'!A43</f>
        <v>39</v>
      </c>
      <c r="B43" s="1" t="str">
        <f>IF('Basic Information "data entry"'!B43="","",'Basic Information "data entry"'!B43)</f>
        <v/>
      </c>
      <c r="C43" s="1" t="str">
        <f>IF('Basic Information "data entry"'!C43="","",'Basic Information "data entry"'!C43)</f>
        <v/>
      </c>
      <c r="D43" s="39" t="str">
        <f>IF('Basic Information "data entry"'!D43="","",'Basic Information "data entry"'!D43)</f>
        <v/>
      </c>
      <c r="E43" s="39" t="str">
        <f>IF('Basic Information "data entry"'!E43="","",'Basic Information "data entry"'!E43)</f>
        <v/>
      </c>
      <c r="F43" s="1" t="str">
        <f>IF('Basic Information "data entry"'!F43="","",'Basic Information "data entry"'!F43)</f>
        <v>2b</v>
      </c>
      <c r="G43" s="1" t="str">
        <f>IF('Basic Information "data entry"'!G43="","",'Basic Information "data entry"'!G43)</f>
        <v>L</v>
      </c>
      <c r="H43" s="2" cm="1">
        <f t="array" ref="H43">_xlfn.IFS(G43="","",G43="L",1,G43="M",2,G43="H",3)</f>
        <v>1</v>
      </c>
      <c r="I43" s="1" t="str">
        <f>IF('Basic Information "data entry"'!H43="","",'Basic Information "data entry"'!H43)</f>
        <v>5f</v>
      </c>
      <c r="J43" s="1" t="str">
        <f>IF('Basic Information "data entry"'!I43="","",'Basic Information "data entry"'!I43)</f>
        <v>H</v>
      </c>
      <c r="K43" s="2" cm="1">
        <f t="array" ref="K43">_xlfn.IFS(J43="","",J43="L",1,J43="M",2,J43="H",3)</f>
        <v>3</v>
      </c>
      <c r="L43" s="1" t="str">
        <f>IF('Basic Information "data entry"'!J43="","",'Basic Information "data entry"'!J43)</f>
        <v/>
      </c>
      <c r="M43" s="1" t="str">
        <f>IF('Basic Information "data entry"'!K43="","",'Basic Information "data entry"'!K43)</f>
        <v/>
      </c>
      <c r="N43" s="2" t="str" cm="1">
        <f t="array" ref="N43">_xlfn.IFS(M43="","",M43="L",1,M43="M",2,M43="H",3)</f>
        <v/>
      </c>
      <c r="O43" s="1" t="str">
        <f>IF('Basic Information "data entry"'!L43="","",'Basic Information "data entry"'!L43)</f>
        <v>6g</v>
      </c>
      <c r="P43" s="1" t="str">
        <f>IF('Basic Information "data entry"'!M43="","",'Basic Information "data entry"'!M43)</f>
        <v>H</v>
      </c>
      <c r="Q43" s="2" cm="1">
        <f t="array" ref="Q43">_xlfn.IFS(P43="","",P43="L",1,P43="M",2,P43="H",3)</f>
        <v>3</v>
      </c>
      <c r="R43" s="1" t="str">
        <f>IF('Basic Information "data entry"'!N43="","",'Basic Information "data entry"'!N43)</f>
        <v>1g</v>
      </c>
      <c r="S43" s="1" t="str">
        <f>IF('Basic Information "data entry"'!O43="","",'Basic Information "data entry"'!O43)</f>
        <v>H</v>
      </c>
      <c r="T43" s="2" cm="1">
        <f t="array" ref="T43">_xlfn.IFS(S43="","",S43="L",1,S43="M",2,S43="H",3)</f>
        <v>3</v>
      </c>
      <c r="U43" s="1" t="str">
        <f>IF('Basic Information "data entry"'!P43="","",'Basic Information "data entry"'!P43)</f>
        <v/>
      </c>
      <c r="V43" s="1" t="str">
        <f>IF('Basic Information "data entry"'!Q43="","",'Basic Information "data entry"'!Q43)</f>
        <v/>
      </c>
      <c r="W43" s="2" t="str" cm="1">
        <f t="array" ref="W43">_xlfn.IFS(V43="","",V43="L",1,V43="M",2,V43="H",3)</f>
        <v/>
      </c>
      <c r="X43" s="1" t="str">
        <f>IF('Basic Information "data entry"'!R43="","",'Basic Information "data entry"'!R43)</f>
        <v>3g</v>
      </c>
      <c r="Y43" s="1" t="str">
        <f>IF('Basic Information "data entry"'!S43="","",'Basic Information "data entry"'!S43)</f>
        <v>M</v>
      </c>
      <c r="Z43" s="2" cm="1">
        <f t="array" ref="Z43">_xlfn.IFS(Y43="","",Y43="L",1,Y43="M",2,Y43="H",3)</f>
        <v>2</v>
      </c>
      <c r="AA43" s="1" t="str">
        <f>IF('Basic Information "data entry"'!T43="","",'Basic Information "data entry"'!T43)</f>
        <v>5d</v>
      </c>
      <c r="AB43" s="1" t="str">
        <f>IF('Basic Information "data entry"'!U43="","",'Basic Information "data entry"'!U43)</f>
        <v>M</v>
      </c>
      <c r="AC43" s="2" cm="1">
        <f t="array" ref="AC43">_xlfn.IFS(AB43="","",AB43="L",1,AB43="M",2,AB43="H",3)</f>
        <v>2</v>
      </c>
      <c r="AD43" s="1" t="str">
        <f>IF('Basic Information "data entry"'!V43="","",'Basic Information "data entry"'!V43)</f>
        <v>4f</v>
      </c>
      <c r="AE43" s="1" t="str">
        <f>IF('Basic Information "data entry"'!W43="","",'Basic Information "data entry"'!W43)</f>
        <v>L</v>
      </c>
      <c r="AF43" s="2" cm="1">
        <f t="array" ref="AF43">_xlfn.IFS(AE43="","",AE43="L",1,AE43="M",2,AE43="H",3)</f>
        <v>1</v>
      </c>
      <c r="AG43" s="1" t="str">
        <f>IF('Basic Information "data entry"'!X43="","",'Basic Information "data entry"'!X43)</f>
        <v>6e</v>
      </c>
      <c r="AH43" s="1" t="str">
        <f>IF('Basic Information "data entry"'!Y43="","",'Basic Information "data entry"'!Y43)</f>
        <v>H</v>
      </c>
      <c r="AI43" s="2" cm="1">
        <f t="array" ref="AI43">_xlfn.IFS(AH43="","",AH43="L",1,AH43="M",2,AH43="H",3)</f>
        <v>3</v>
      </c>
      <c r="AJ43" s="1" t="str">
        <f>IF('Basic Information "data entry"'!Z43="","",'Basic Information "data entry"'!Z43)</f>
        <v>3b</v>
      </c>
      <c r="AK43" s="1" t="str">
        <f>IF('Basic Information "data entry"'!AA43="","",'Basic Information "data entry"'!AA43)</f>
        <v>M</v>
      </c>
      <c r="AL43" s="2" cm="1">
        <f t="array" ref="AL43">_xlfn.IFS(AK43="","",AK43="L",1,AK43="M",2,AK43="H",3)</f>
        <v>2</v>
      </c>
      <c r="AM43" s="1" t="str">
        <f>IF('Basic Information "data entry"'!AB43="","",'Basic Information "data entry"'!AB43)</f>
        <v>5a</v>
      </c>
      <c r="AN43" s="1" t="str">
        <f>IF('Basic Information "data entry"'!AC43="","",'Basic Information "data entry"'!AC43)</f>
        <v>H</v>
      </c>
      <c r="AO43" s="2" cm="1">
        <f t="array" ref="AO43">_xlfn.IFS(AN43="","",AN43="L",1,AN43="M",2,AN43="H",3)</f>
        <v>3</v>
      </c>
      <c r="AP43" s="1" t="str">
        <f>IF('Basic Information "data entry"'!AD43="","",'Basic Information "data entry"'!AD43)</f>
        <v>2b</v>
      </c>
      <c r="AQ43" s="1" t="str">
        <f>IF('Basic Information "data entry"'!AE43="","",'Basic Information "data entry"'!AE43)</f>
        <v>M</v>
      </c>
      <c r="AR43" s="2" cm="1">
        <f t="array" ref="AR43">_xlfn.IFS(AQ43="","",AQ43="L",1,AQ43="M",2,AQ43="H",3)</f>
        <v>2</v>
      </c>
      <c r="AS43" s="1" t="str">
        <f>IF('Basic Information "data entry"'!AF43="","",'Basic Information "data entry"'!AF43)</f>
        <v>4e</v>
      </c>
      <c r="AT43" s="1" t="str">
        <f>IF('Basic Information "data entry"'!AG43="","",'Basic Information "data entry"'!AG43)</f>
        <v>L</v>
      </c>
      <c r="AU43" s="2" cm="1">
        <f t="array" ref="AU43">_xlfn.IFS(AT43="","",AT43="L",1,AT43="M",2,AT43="H",3)</f>
        <v>1</v>
      </c>
      <c r="AV43" s="1" t="str">
        <f>IF('Basic Information "data entry"'!AH43="","",'Basic Information "data entry"'!AH43)</f>
        <v>3g</v>
      </c>
      <c r="AW43" s="1" t="str">
        <f>IF('Basic Information "data entry"'!AI43="","",'Basic Information "data entry"'!AI43)</f>
        <v>L</v>
      </c>
      <c r="AX43" s="2" cm="1">
        <f t="array" ref="AX43">_xlfn.IFS(AW43="","",AW43="L",1,AW43="M",2,AW43="H",3)</f>
        <v>1</v>
      </c>
      <c r="AY43" s="1" t="str">
        <f>IF('Basic Information "data entry"'!AJ43="","",'Basic Information "data entry"'!AJ43)</f>
        <v>5d</v>
      </c>
      <c r="AZ43" s="1" t="str">
        <f>IF('Basic Information "data entry"'!AK43="","",'Basic Information "data entry"'!AK43)</f>
        <v>M</v>
      </c>
      <c r="BA43" s="2" cm="1">
        <f t="array" ref="BA43">_xlfn.IFS(AZ43="","",AZ43="L",1,AZ43="M",2,AZ43="H",3)</f>
        <v>2</v>
      </c>
      <c r="BB43" s="1" t="str">
        <f>IF('Basic Information "data entry"'!AL43="","",'Basic Information "data entry"'!AL43)</f>
        <v>4a</v>
      </c>
      <c r="BC43" s="1" t="str">
        <f>IF('Basic Information "data entry"'!AM43="","",'Basic Information "data entry"'!AM43)</f>
        <v>L</v>
      </c>
      <c r="BD43" s="2" cm="1">
        <f t="array" ref="BD43">_xlfn.IFS(BC43="","",BC43="L",1,BC43="M",2,BC43="H",3)</f>
        <v>1</v>
      </c>
      <c r="BE43" s="1" t="str">
        <f>IF('Basic Information "data entry"'!AN43="","",'Basic Information "data entry"'!AN43)</f>
        <v>1g</v>
      </c>
      <c r="BF43" s="1" t="str">
        <f>IF('Basic Information "data entry"'!AO43="","",'Basic Information "data entry"'!AO43)</f>
        <v>L</v>
      </c>
      <c r="BG43" s="2" cm="1">
        <f t="array" ref="BG43">_xlfn.IFS(BF43="","",BF43="L",1,BF43="M",2,BF43="H",3)</f>
        <v>1</v>
      </c>
      <c r="BH43" s="1" t="str">
        <f>IF('Basic Information "data entry"'!AP43="","",'Basic Information "data entry"'!AP43)</f>
        <v>3b</v>
      </c>
      <c r="BI43" s="1" t="str">
        <f>IF('Basic Information "data entry"'!AQ43="","",'Basic Information "data entry"'!AQ43)</f>
        <v>L</v>
      </c>
      <c r="BJ43" s="2" cm="1">
        <f t="array" ref="BJ43">_xlfn.IFS(BI43="","",BI43="L",1,BI43="M",2,BI43="H",3)</f>
        <v>1</v>
      </c>
      <c r="BK43" s="1" t="str">
        <f>IF('Basic Information "data entry"'!AR43="","",'Basic Information "data entry"'!AR43)</f>
        <v>4f</v>
      </c>
      <c r="BL43" s="1" t="str">
        <f>IF('Basic Information "data entry"'!AS43="","",'Basic Information "data entry"'!AS43)</f>
        <v>H</v>
      </c>
      <c r="BM43" s="2" cm="1">
        <f t="array" ref="BM43">_xlfn.IFS(BL43="","",BL43="L",1,BL43="M",2,BL43="H",3)</f>
        <v>3</v>
      </c>
      <c r="BN43" s="1" t="str">
        <f>IF('Basic Information "data entry"'!AT43="","",'Basic Information "data entry"'!AT43)</f>
        <v>5g</v>
      </c>
      <c r="BO43" s="1" t="str">
        <f>IF('Basic Information "data entry"'!AU43="","",'Basic Information "data entry"'!AU43)</f>
        <v>L</v>
      </c>
      <c r="BP43" s="2" cm="1">
        <f t="array" ref="BP43">_xlfn.IFS(BO43="","",BO43="L",1,BO43="M",2,BO43="H",3)</f>
        <v>1</v>
      </c>
      <c r="BQ43" s="1" t="str">
        <f>IF('Basic Information "data entry"'!AV43="","",'Basic Information "data entry"'!AV43)</f>
        <v>3d</v>
      </c>
      <c r="BR43" s="1" t="str">
        <f>IF('Basic Information "data entry"'!AW43="","",'Basic Information "data entry"'!AW43)</f>
        <v>M</v>
      </c>
      <c r="BS43" s="2" cm="1">
        <f t="array" ref="BS43">_xlfn.IFS(BR43="","",BR43="L",1,BR43="M",2,BR43="H",3)</f>
        <v>2</v>
      </c>
      <c r="BT43" s="1" t="str">
        <f>IF('Basic Information "data entry"'!AX43="","",'Basic Information "data entry"'!AX43)</f>
        <v>5e</v>
      </c>
      <c r="BU43" s="1" t="str">
        <f>IF('Basic Information "data entry"'!AY43="","",'Basic Information "data entry"'!AY43)</f>
        <v>M</v>
      </c>
      <c r="BV43" s="2" cm="1">
        <f t="array" ref="BV43">_xlfn.IFS(BU43="","",BU43="L",1,BU43="M",2,BU43="H",3)</f>
        <v>2</v>
      </c>
      <c r="BW43" s="1" t="str">
        <f>IF('Basic Information "data entry"'!AZ43="","",'Basic Information "data entry"'!AZ43)</f>
        <v>2f</v>
      </c>
      <c r="BX43" s="1" t="str">
        <f>IF('Basic Information "data entry"'!BA43="","",'Basic Information "data entry"'!BA43)</f>
        <v>M</v>
      </c>
      <c r="BY43" s="2" cm="1">
        <f t="array" ref="BY43">_xlfn.IFS(BX43="","",BX43="L",1,BX43="M",2,BX43="H",3)</f>
        <v>2</v>
      </c>
      <c r="CB43" s="19" t="str">
        <f t="shared" si="16"/>
        <v/>
      </c>
      <c r="CC43" s="19" t="str">
        <f t="shared" si="17"/>
        <v/>
      </c>
      <c r="CD43" s="19" t="str">
        <f t="shared" si="18"/>
        <v/>
      </c>
      <c r="CE43" s="19" t="str">
        <f t="shared" si="19"/>
        <v/>
      </c>
      <c r="CF43" s="10" t="str">
        <f t="shared" si="4"/>
        <v/>
      </c>
      <c r="CG43" s="10" t="str">
        <f t="shared" si="5"/>
        <v/>
      </c>
      <c r="CH43" s="10" t="str">
        <f t="shared" si="6"/>
        <v/>
      </c>
      <c r="CI43" s="10" t="str">
        <f t="shared" si="7"/>
        <v/>
      </c>
      <c r="CJ43" s="19" t="str">
        <f t="shared" si="8"/>
        <v/>
      </c>
      <c r="CK43" s="19" t="str">
        <f t="shared" si="9"/>
        <v/>
      </c>
      <c r="CL43" s="19" t="str">
        <f t="shared" si="10"/>
        <v/>
      </c>
      <c r="CM43" s="19" t="str">
        <f t="shared" si="11"/>
        <v/>
      </c>
      <c r="CN43" s="10" t="str">
        <f t="shared" si="12"/>
        <v/>
      </c>
      <c r="CO43" s="10" t="str">
        <f t="shared" si="13"/>
        <v/>
      </c>
      <c r="CP43" s="10" t="str">
        <f t="shared" si="14"/>
        <v/>
      </c>
      <c r="CQ43" s="10" t="str">
        <f t="shared" si="15"/>
        <v/>
      </c>
    </row>
    <row r="44" spans="1:95">
      <c r="A44" s="7">
        <f>'Basic Information "data entry"'!A44</f>
        <v>40</v>
      </c>
      <c r="B44" s="1" t="str">
        <f>IF('Basic Information "data entry"'!B44="","",'Basic Information "data entry"'!B44)</f>
        <v/>
      </c>
      <c r="C44" s="1" t="str">
        <f>IF('Basic Information "data entry"'!C44="","",'Basic Information "data entry"'!C44)</f>
        <v/>
      </c>
      <c r="D44" s="39" t="str">
        <f>IF('Basic Information "data entry"'!D44="","",'Basic Information "data entry"'!D44)</f>
        <v/>
      </c>
      <c r="E44" s="39" t="str">
        <f>IF('Basic Information "data entry"'!E44="","",'Basic Information "data entry"'!E44)</f>
        <v/>
      </c>
      <c r="F44" s="1" t="str">
        <f>IF('Basic Information "data entry"'!F44="","",'Basic Information "data entry"'!F44)</f>
        <v/>
      </c>
      <c r="G44" s="1" t="str">
        <f>IF('Basic Information "data entry"'!G44="","",'Basic Information "data entry"'!G44)</f>
        <v/>
      </c>
      <c r="H44" s="2" t="str" cm="1">
        <f t="array" ref="H44">_xlfn.IFS(G44="","",G44="L",1,G44="M",2,G44="H",3)</f>
        <v/>
      </c>
      <c r="I44" s="1" t="str">
        <f>IF('Basic Information "data entry"'!H44="","",'Basic Information "data entry"'!H44)</f>
        <v/>
      </c>
      <c r="J44" s="1" t="str">
        <f>IF('Basic Information "data entry"'!I44="","",'Basic Information "data entry"'!I44)</f>
        <v/>
      </c>
      <c r="K44" s="2" t="str" cm="1">
        <f t="array" ref="K44">_xlfn.IFS(J44="","",J44="L",1,J44="M",2,J44="H",3)</f>
        <v/>
      </c>
      <c r="L44" s="1" t="str">
        <f>IF('Basic Information "data entry"'!J44="","",'Basic Information "data entry"'!J44)</f>
        <v/>
      </c>
      <c r="M44" s="1" t="str">
        <f>IF('Basic Information "data entry"'!K44="","",'Basic Information "data entry"'!K44)</f>
        <v/>
      </c>
      <c r="N44" s="2" t="str" cm="1">
        <f t="array" ref="N44">_xlfn.IFS(M44="","",M44="L",1,M44="M",2,M44="H",3)</f>
        <v/>
      </c>
      <c r="O44" s="1" t="str">
        <f>IF('Basic Information "data entry"'!L44="","",'Basic Information "data entry"'!L44)</f>
        <v/>
      </c>
      <c r="P44" s="1" t="str">
        <f>IF('Basic Information "data entry"'!M44="","",'Basic Information "data entry"'!M44)</f>
        <v/>
      </c>
      <c r="Q44" s="2" t="str" cm="1">
        <f t="array" ref="Q44">_xlfn.IFS(P44="","",P44="L",1,P44="M",2,P44="H",3)</f>
        <v/>
      </c>
      <c r="R44" s="1" t="str">
        <f>IF('Basic Information "data entry"'!N44="","",'Basic Information "data entry"'!N44)</f>
        <v/>
      </c>
      <c r="S44" s="1" t="str">
        <f>IF('Basic Information "data entry"'!O44="","",'Basic Information "data entry"'!O44)</f>
        <v/>
      </c>
      <c r="T44" s="2" t="str" cm="1">
        <f t="array" ref="T44">_xlfn.IFS(S44="","",S44="L",1,S44="M",2,S44="H",3)</f>
        <v/>
      </c>
      <c r="U44" s="1" t="str">
        <f>IF('Basic Information "data entry"'!P44="","",'Basic Information "data entry"'!P44)</f>
        <v/>
      </c>
      <c r="V44" s="1" t="str">
        <f>IF('Basic Information "data entry"'!Q44="","",'Basic Information "data entry"'!Q44)</f>
        <v/>
      </c>
      <c r="W44" s="2" t="str" cm="1">
        <f t="array" ref="W44">_xlfn.IFS(V44="","",V44="L",1,V44="M",2,V44="H",3)</f>
        <v/>
      </c>
      <c r="X44" s="1" t="str">
        <f>IF('Basic Information "data entry"'!R44="","",'Basic Information "data entry"'!R44)</f>
        <v/>
      </c>
      <c r="Y44" s="1" t="str">
        <f>IF('Basic Information "data entry"'!S44="","",'Basic Information "data entry"'!S44)</f>
        <v/>
      </c>
      <c r="Z44" s="2" t="str" cm="1">
        <f t="array" ref="Z44">_xlfn.IFS(Y44="","",Y44="L",1,Y44="M",2,Y44="H",3)</f>
        <v/>
      </c>
      <c r="AA44" s="1" t="str">
        <f>IF('Basic Information "data entry"'!T44="","",'Basic Information "data entry"'!T44)</f>
        <v/>
      </c>
      <c r="AB44" s="1" t="str">
        <f>IF('Basic Information "data entry"'!U44="","",'Basic Information "data entry"'!U44)</f>
        <v/>
      </c>
      <c r="AC44" s="2" t="str" cm="1">
        <f t="array" ref="AC44">_xlfn.IFS(AB44="","",AB44="L",1,AB44="M",2,AB44="H",3)</f>
        <v/>
      </c>
      <c r="AD44" s="1" t="str">
        <f>IF('Basic Information "data entry"'!V44="","",'Basic Information "data entry"'!V44)</f>
        <v/>
      </c>
      <c r="AE44" s="1" t="str">
        <f>IF('Basic Information "data entry"'!W44="","",'Basic Information "data entry"'!W44)</f>
        <v/>
      </c>
      <c r="AF44" s="2" t="str" cm="1">
        <f t="array" ref="AF44">_xlfn.IFS(AE44="","",AE44="L",1,AE44="M",2,AE44="H",3)</f>
        <v/>
      </c>
      <c r="AG44" s="1" t="str">
        <f>IF('Basic Information "data entry"'!X44="","",'Basic Information "data entry"'!X44)</f>
        <v/>
      </c>
      <c r="AH44" s="1" t="str">
        <f>IF('Basic Information "data entry"'!Y44="","",'Basic Information "data entry"'!Y44)</f>
        <v/>
      </c>
      <c r="AI44" s="2" t="str" cm="1">
        <f t="array" ref="AI44">_xlfn.IFS(AH44="","",AH44="L",1,AH44="M",2,AH44="H",3)</f>
        <v/>
      </c>
      <c r="AJ44" s="1" t="str">
        <f>IF('Basic Information "data entry"'!Z44="","",'Basic Information "data entry"'!Z44)</f>
        <v/>
      </c>
      <c r="AK44" s="1" t="str">
        <f>IF('Basic Information "data entry"'!AA44="","",'Basic Information "data entry"'!AA44)</f>
        <v/>
      </c>
      <c r="AL44" s="2" t="str" cm="1">
        <f t="array" ref="AL44">_xlfn.IFS(AK44="","",AK44="L",1,AK44="M",2,AK44="H",3)</f>
        <v/>
      </c>
      <c r="AM44" s="1" t="str">
        <f>IF('Basic Information "data entry"'!AB44="","",'Basic Information "data entry"'!AB44)</f>
        <v/>
      </c>
      <c r="AN44" s="1" t="str">
        <f>IF('Basic Information "data entry"'!AC44="","",'Basic Information "data entry"'!AC44)</f>
        <v/>
      </c>
      <c r="AO44" s="2" t="str" cm="1">
        <f t="array" ref="AO44">_xlfn.IFS(AN44="","",AN44="L",1,AN44="M",2,AN44="H",3)</f>
        <v/>
      </c>
      <c r="AP44" s="1" t="str">
        <f>IF('Basic Information "data entry"'!AD44="","",'Basic Information "data entry"'!AD44)</f>
        <v/>
      </c>
      <c r="AQ44" s="1" t="str">
        <f>IF('Basic Information "data entry"'!AE44="","",'Basic Information "data entry"'!AE44)</f>
        <v/>
      </c>
      <c r="AR44" s="2" t="str" cm="1">
        <f t="array" ref="AR44">_xlfn.IFS(AQ44="","",AQ44="L",1,AQ44="M",2,AQ44="H",3)</f>
        <v/>
      </c>
      <c r="AS44" s="1" t="str">
        <f>IF('Basic Information "data entry"'!AF44="","",'Basic Information "data entry"'!AF44)</f>
        <v/>
      </c>
      <c r="AT44" s="1" t="str">
        <f>IF('Basic Information "data entry"'!AG44="","",'Basic Information "data entry"'!AG44)</f>
        <v/>
      </c>
      <c r="AU44" s="2" t="str" cm="1">
        <f t="array" ref="AU44">_xlfn.IFS(AT44="","",AT44="L",1,AT44="M",2,AT44="H",3)</f>
        <v/>
      </c>
      <c r="AV44" s="1" t="str">
        <f>IF('Basic Information "data entry"'!AH44="","",'Basic Information "data entry"'!AH44)</f>
        <v/>
      </c>
      <c r="AW44" s="1" t="str">
        <f>IF('Basic Information "data entry"'!AI44="","",'Basic Information "data entry"'!AI44)</f>
        <v/>
      </c>
      <c r="AX44" s="2" t="str" cm="1">
        <f t="array" ref="AX44">_xlfn.IFS(AW44="","",AW44="L",1,AW44="M",2,AW44="H",3)</f>
        <v/>
      </c>
      <c r="AY44" s="1" t="str">
        <f>IF('Basic Information "data entry"'!AJ44="","",'Basic Information "data entry"'!AJ44)</f>
        <v/>
      </c>
      <c r="AZ44" s="1" t="str">
        <f>IF('Basic Information "data entry"'!AK44="","",'Basic Information "data entry"'!AK44)</f>
        <v/>
      </c>
      <c r="BA44" s="2" t="str" cm="1">
        <f t="array" ref="BA44">_xlfn.IFS(AZ44="","",AZ44="L",1,AZ44="M",2,AZ44="H",3)</f>
        <v/>
      </c>
      <c r="BB44" s="1" t="str">
        <f>IF('Basic Information "data entry"'!AL44="","",'Basic Information "data entry"'!AL44)</f>
        <v/>
      </c>
      <c r="BC44" s="1" t="str">
        <f>IF('Basic Information "data entry"'!AM44="","",'Basic Information "data entry"'!AM44)</f>
        <v/>
      </c>
      <c r="BD44" s="2" t="str" cm="1">
        <f t="array" ref="BD44">_xlfn.IFS(BC44="","",BC44="L",1,BC44="M",2,BC44="H",3)</f>
        <v/>
      </c>
      <c r="BE44" s="1" t="str">
        <f>IF('Basic Information "data entry"'!AN44="","",'Basic Information "data entry"'!AN44)</f>
        <v/>
      </c>
      <c r="BF44" s="1" t="str">
        <f>IF('Basic Information "data entry"'!AO44="","",'Basic Information "data entry"'!AO44)</f>
        <v/>
      </c>
      <c r="BG44" s="2" t="str" cm="1">
        <f t="array" ref="BG44">_xlfn.IFS(BF44="","",BF44="L",1,BF44="M",2,BF44="H",3)</f>
        <v/>
      </c>
      <c r="BH44" s="1" t="str">
        <f>IF('Basic Information "data entry"'!AP44="","",'Basic Information "data entry"'!AP44)</f>
        <v/>
      </c>
      <c r="BI44" s="1" t="str">
        <f>IF('Basic Information "data entry"'!AQ44="","",'Basic Information "data entry"'!AQ44)</f>
        <v/>
      </c>
      <c r="BJ44" s="2" t="str" cm="1">
        <f t="array" ref="BJ44">_xlfn.IFS(BI44="","",BI44="L",1,BI44="M",2,BI44="H",3)</f>
        <v/>
      </c>
      <c r="BK44" s="1" t="str">
        <f>IF('Basic Information "data entry"'!AR44="","",'Basic Information "data entry"'!AR44)</f>
        <v/>
      </c>
      <c r="BL44" s="1" t="str">
        <f>IF('Basic Information "data entry"'!AS44="","",'Basic Information "data entry"'!AS44)</f>
        <v/>
      </c>
      <c r="BM44" s="2" t="str" cm="1">
        <f t="array" ref="BM44">_xlfn.IFS(BL44="","",BL44="L",1,BL44="M",2,BL44="H",3)</f>
        <v/>
      </c>
      <c r="BN44" s="1" t="str">
        <f>IF('Basic Information "data entry"'!AT44="","",'Basic Information "data entry"'!AT44)</f>
        <v/>
      </c>
      <c r="BO44" s="1" t="str">
        <f>IF('Basic Information "data entry"'!AU44="","",'Basic Information "data entry"'!AU44)</f>
        <v/>
      </c>
      <c r="BP44" s="2" t="str" cm="1">
        <f t="array" ref="BP44">_xlfn.IFS(BO44="","",BO44="L",1,BO44="M",2,BO44="H",3)</f>
        <v/>
      </c>
      <c r="BQ44" s="1" t="str">
        <f>IF('Basic Information "data entry"'!AV44="","",'Basic Information "data entry"'!AV44)</f>
        <v/>
      </c>
      <c r="BR44" s="1" t="str">
        <f>IF('Basic Information "data entry"'!AW44="","",'Basic Information "data entry"'!AW44)</f>
        <v/>
      </c>
      <c r="BS44" s="2" t="str" cm="1">
        <f t="array" ref="BS44">_xlfn.IFS(BR44="","",BR44="L",1,BR44="M",2,BR44="H",3)</f>
        <v/>
      </c>
      <c r="BT44" s="1" t="str">
        <f>IF('Basic Information "data entry"'!AX44="","",'Basic Information "data entry"'!AX44)</f>
        <v/>
      </c>
      <c r="BU44" s="1" t="str">
        <f>IF('Basic Information "data entry"'!AY44="","",'Basic Information "data entry"'!AY44)</f>
        <v/>
      </c>
      <c r="BV44" s="2" t="str" cm="1">
        <f t="array" ref="BV44">_xlfn.IFS(BU44="","",BU44="L",1,BU44="M",2,BU44="H",3)</f>
        <v/>
      </c>
      <c r="BW44" s="1" t="str">
        <f>IF('Basic Information "data entry"'!AZ44="","",'Basic Information "data entry"'!AZ44)</f>
        <v/>
      </c>
      <c r="BX44" s="1" t="str">
        <f>IF('Basic Information "data entry"'!BA44="","",'Basic Information "data entry"'!BA44)</f>
        <v/>
      </c>
      <c r="BY44" s="2" t="str" cm="1">
        <f t="array" ref="BY44">_xlfn.IFS(BX44="","",BX44="L",1,BX44="M",2,BX44="H",3)</f>
        <v/>
      </c>
      <c r="CB44" s="19" t="str">
        <f t="shared" si="16"/>
        <v/>
      </c>
      <c r="CC44" s="19" t="str">
        <f t="shared" si="17"/>
        <v/>
      </c>
      <c r="CD44" s="19" t="str">
        <f t="shared" si="18"/>
        <v/>
      </c>
      <c r="CE44" s="19" t="str">
        <f t="shared" si="19"/>
        <v/>
      </c>
      <c r="CF44" s="10" t="str">
        <f t="shared" si="4"/>
        <v/>
      </c>
      <c r="CG44" s="10" t="str">
        <f t="shared" si="5"/>
        <v/>
      </c>
      <c r="CH44" s="10" t="str">
        <f t="shared" si="6"/>
        <v/>
      </c>
      <c r="CI44" s="10" t="str">
        <f t="shared" si="7"/>
        <v/>
      </c>
      <c r="CJ44" s="19" t="str">
        <f t="shared" si="8"/>
        <v/>
      </c>
      <c r="CK44" s="19" t="str">
        <f t="shared" si="9"/>
        <v/>
      </c>
      <c r="CL44" s="19" t="str">
        <f t="shared" si="10"/>
        <v/>
      </c>
      <c r="CM44" s="19" t="str">
        <f t="shared" si="11"/>
        <v/>
      </c>
      <c r="CN44" s="10" t="str">
        <f t="shared" si="12"/>
        <v/>
      </c>
      <c r="CO44" s="10" t="str">
        <f t="shared" si="13"/>
        <v/>
      </c>
      <c r="CP44" s="10" t="str">
        <f t="shared" si="14"/>
        <v/>
      </c>
      <c r="CQ44" s="10" t="str">
        <f t="shared" si="15"/>
        <v/>
      </c>
    </row>
    <row r="45" spans="1:95">
      <c r="A45" s="7">
        <f>'Basic Information "data entry"'!A45</f>
        <v>41</v>
      </c>
      <c r="B45" s="1" t="str">
        <f>IF('Basic Information "data entry"'!B45="","",'Basic Information "data entry"'!B45)</f>
        <v/>
      </c>
      <c r="C45" s="1" t="str">
        <f>IF('Basic Information "data entry"'!C45="","",'Basic Information "data entry"'!C45)</f>
        <v/>
      </c>
      <c r="D45" s="39" t="str">
        <f>IF('Basic Information "data entry"'!D45="","",'Basic Information "data entry"'!D45)</f>
        <v/>
      </c>
      <c r="E45" s="39" t="str">
        <f>IF('Basic Information "data entry"'!E45="","",'Basic Information "data entry"'!E45)</f>
        <v/>
      </c>
      <c r="F45" s="1" t="str">
        <f>IF('Basic Information "data entry"'!F45="","",'Basic Information "data entry"'!F45)</f>
        <v/>
      </c>
      <c r="G45" s="1" t="str">
        <f>IF('Basic Information "data entry"'!G45="","",'Basic Information "data entry"'!G45)</f>
        <v/>
      </c>
      <c r="H45" s="2" t="str" cm="1">
        <f t="array" ref="H45">_xlfn.IFS(G45="","",G45="L",1,G45="M",2,G45="H",3)</f>
        <v/>
      </c>
      <c r="I45" s="1" t="str">
        <f>IF('Basic Information "data entry"'!H45="","",'Basic Information "data entry"'!H45)</f>
        <v/>
      </c>
      <c r="J45" s="1" t="str">
        <f>IF('Basic Information "data entry"'!I45="","",'Basic Information "data entry"'!I45)</f>
        <v/>
      </c>
      <c r="K45" s="2" t="str" cm="1">
        <f t="array" ref="K45">_xlfn.IFS(J45="","",J45="L",1,J45="M",2,J45="H",3)</f>
        <v/>
      </c>
      <c r="L45" s="1" t="str">
        <f>IF('Basic Information "data entry"'!J45="","",'Basic Information "data entry"'!J45)</f>
        <v/>
      </c>
      <c r="M45" s="1" t="str">
        <f>IF('Basic Information "data entry"'!K45="","",'Basic Information "data entry"'!K45)</f>
        <v/>
      </c>
      <c r="N45" s="2" t="str" cm="1">
        <f t="array" ref="N45">_xlfn.IFS(M45="","",M45="L",1,M45="M",2,M45="H",3)</f>
        <v/>
      </c>
      <c r="O45" s="1" t="str">
        <f>IF('Basic Information "data entry"'!L45="","",'Basic Information "data entry"'!L45)</f>
        <v/>
      </c>
      <c r="P45" s="1" t="str">
        <f>IF('Basic Information "data entry"'!M45="","",'Basic Information "data entry"'!M45)</f>
        <v/>
      </c>
      <c r="Q45" s="2" t="str" cm="1">
        <f t="array" ref="Q45">_xlfn.IFS(P45="","",P45="L",1,P45="M",2,P45="H",3)</f>
        <v/>
      </c>
      <c r="R45" s="1" t="str">
        <f>IF('Basic Information "data entry"'!N45="","",'Basic Information "data entry"'!N45)</f>
        <v/>
      </c>
      <c r="S45" s="1" t="str">
        <f>IF('Basic Information "data entry"'!O45="","",'Basic Information "data entry"'!O45)</f>
        <v/>
      </c>
      <c r="T45" s="2" t="str" cm="1">
        <f t="array" ref="T45">_xlfn.IFS(S45="","",S45="L",1,S45="M",2,S45="H",3)</f>
        <v/>
      </c>
      <c r="U45" s="1" t="str">
        <f>IF('Basic Information "data entry"'!P45="","",'Basic Information "data entry"'!P45)</f>
        <v/>
      </c>
      <c r="V45" s="1" t="str">
        <f>IF('Basic Information "data entry"'!Q45="","",'Basic Information "data entry"'!Q45)</f>
        <v/>
      </c>
      <c r="W45" s="2" t="str" cm="1">
        <f t="array" ref="W45">_xlfn.IFS(V45="","",V45="L",1,V45="M",2,V45="H",3)</f>
        <v/>
      </c>
      <c r="X45" s="1" t="str">
        <f>IF('Basic Information "data entry"'!R45="","",'Basic Information "data entry"'!R45)</f>
        <v/>
      </c>
      <c r="Y45" s="1" t="str">
        <f>IF('Basic Information "data entry"'!S45="","",'Basic Information "data entry"'!S45)</f>
        <v/>
      </c>
      <c r="Z45" s="2" t="str" cm="1">
        <f t="array" ref="Z45">_xlfn.IFS(Y45="","",Y45="L",1,Y45="M",2,Y45="H",3)</f>
        <v/>
      </c>
      <c r="AA45" s="1" t="str">
        <f>IF('Basic Information "data entry"'!T45="","",'Basic Information "data entry"'!T45)</f>
        <v/>
      </c>
      <c r="AB45" s="1" t="str">
        <f>IF('Basic Information "data entry"'!U45="","",'Basic Information "data entry"'!U45)</f>
        <v/>
      </c>
      <c r="AC45" s="2" t="str" cm="1">
        <f t="array" ref="AC45">_xlfn.IFS(AB45="","",AB45="L",1,AB45="M",2,AB45="H",3)</f>
        <v/>
      </c>
      <c r="AD45" s="1" t="str">
        <f>IF('Basic Information "data entry"'!V45="","",'Basic Information "data entry"'!V45)</f>
        <v/>
      </c>
      <c r="AE45" s="1" t="str">
        <f>IF('Basic Information "data entry"'!W45="","",'Basic Information "data entry"'!W45)</f>
        <v/>
      </c>
      <c r="AF45" s="2" t="str" cm="1">
        <f t="array" ref="AF45">_xlfn.IFS(AE45="","",AE45="L",1,AE45="M",2,AE45="H",3)</f>
        <v/>
      </c>
      <c r="AG45" s="1" t="str">
        <f>IF('Basic Information "data entry"'!X45="","",'Basic Information "data entry"'!X45)</f>
        <v/>
      </c>
      <c r="AH45" s="1" t="str">
        <f>IF('Basic Information "data entry"'!Y45="","",'Basic Information "data entry"'!Y45)</f>
        <v/>
      </c>
      <c r="AI45" s="2" t="str" cm="1">
        <f t="array" ref="AI45">_xlfn.IFS(AH45="","",AH45="L",1,AH45="M",2,AH45="H",3)</f>
        <v/>
      </c>
      <c r="AJ45" s="1" t="str">
        <f>IF('Basic Information "data entry"'!Z45="","",'Basic Information "data entry"'!Z45)</f>
        <v/>
      </c>
      <c r="AK45" s="1" t="str">
        <f>IF('Basic Information "data entry"'!AA45="","",'Basic Information "data entry"'!AA45)</f>
        <v/>
      </c>
      <c r="AL45" s="2" t="str" cm="1">
        <f t="array" ref="AL45">_xlfn.IFS(AK45="","",AK45="L",1,AK45="M",2,AK45="H",3)</f>
        <v/>
      </c>
      <c r="AM45" s="1" t="str">
        <f>IF('Basic Information "data entry"'!AB45="","",'Basic Information "data entry"'!AB45)</f>
        <v/>
      </c>
      <c r="AN45" s="1" t="str">
        <f>IF('Basic Information "data entry"'!AC45="","",'Basic Information "data entry"'!AC45)</f>
        <v/>
      </c>
      <c r="AO45" s="2" t="str" cm="1">
        <f t="array" ref="AO45">_xlfn.IFS(AN45="","",AN45="L",1,AN45="M",2,AN45="H",3)</f>
        <v/>
      </c>
      <c r="AP45" s="1" t="str">
        <f>IF('Basic Information "data entry"'!AD45="","",'Basic Information "data entry"'!AD45)</f>
        <v/>
      </c>
      <c r="AQ45" s="1" t="str">
        <f>IF('Basic Information "data entry"'!AE45="","",'Basic Information "data entry"'!AE45)</f>
        <v/>
      </c>
      <c r="AR45" s="2" t="str" cm="1">
        <f t="array" ref="AR45">_xlfn.IFS(AQ45="","",AQ45="L",1,AQ45="M",2,AQ45="H",3)</f>
        <v/>
      </c>
      <c r="AS45" s="1" t="str">
        <f>IF('Basic Information "data entry"'!AF45="","",'Basic Information "data entry"'!AF45)</f>
        <v/>
      </c>
      <c r="AT45" s="1" t="str">
        <f>IF('Basic Information "data entry"'!AG45="","",'Basic Information "data entry"'!AG45)</f>
        <v/>
      </c>
      <c r="AU45" s="2" t="str" cm="1">
        <f t="array" ref="AU45">_xlfn.IFS(AT45="","",AT45="L",1,AT45="M",2,AT45="H",3)</f>
        <v/>
      </c>
      <c r="AV45" s="1" t="str">
        <f>IF('Basic Information "data entry"'!AH45="","",'Basic Information "data entry"'!AH45)</f>
        <v/>
      </c>
      <c r="AW45" s="1" t="str">
        <f>IF('Basic Information "data entry"'!AI45="","",'Basic Information "data entry"'!AI45)</f>
        <v/>
      </c>
      <c r="AX45" s="2" t="str" cm="1">
        <f t="array" ref="AX45">_xlfn.IFS(AW45="","",AW45="L",1,AW45="M",2,AW45="H",3)</f>
        <v/>
      </c>
      <c r="AY45" s="1" t="str">
        <f>IF('Basic Information "data entry"'!AJ45="","",'Basic Information "data entry"'!AJ45)</f>
        <v/>
      </c>
      <c r="AZ45" s="1" t="str">
        <f>IF('Basic Information "data entry"'!AK45="","",'Basic Information "data entry"'!AK45)</f>
        <v/>
      </c>
      <c r="BA45" s="2" t="str" cm="1">
        <f t="array" ref="BA45">_xlfn.IFS(AZ45="","",AZ45="L",1,AZ45="M",2,AZ45="H",3)</f>
        <v/>
      </c>
      <c r="BB45" s="1" t="str">
        <f>IF('Basic Information "data entry"'!AL45="","",'Basic Information "data entry"'!AL45)</f>
        <v/>
      </c>
      <c r="BC45" s="1" t="str">
        <f>IF('Basic Information "data entry"'!AM45="","",'Basic Information "data entry"'!AM45)</f>
        <v/>
      </c>
      <c r="BD45" s="2" t="str" cm="1">
        <f t="array" ref="BD45">_xlfn.IFS(BC45="","",BC45="L",1,BC45="M",2,BC45="H",3)</f>
        <v/>
      </c>
      <c r="BE45" s="1" t="str">
        <f>IF('Basic Information "data entry"'!AN45="","",'Basic Information "data entry"'!AN45)</f>
        <v/>
      </c>
      <c r="BF45" s="1" t="str">
        <f>IF('Basic Information "data entry"'!AO45="","",'Basic Information "data entry"'!AO45)</f>
        <v/>
      </c>
      <c r="BG45" s="2" t="str" cm="1">
        <f t="array" ref="BG45">_xlfn.IFS(BF45="","",BF45="L",1,BF45="M",2,BF45="H",3)</f>
        <v/>
      </c>
      <c r="BH45" s="1" t="str">
        <f>IF('Basic Information "data entry"'!AP45="","",'Basic Information "data entry"'!AP45)</f>
        <v/>
      </c>
      <c r="BI45" s="1" t="str">
        <f>IF('Basic Information "data entry"'!AQ45="","",'Basic Information "data entry"'!AQ45)</f>
        <v/>
      </c>
      <c r="BJ45" s="2" t="str" cm="1">
        <f t="array" ref="BJ45">_xlfn.IFS(BI45="","",BI45="L",1,BI45="M",2,BI45="H",3)</f>
        <v/>
      </c>
      <c r="BK45" s="1" t="str">
        <f>IF('Basic Information "data entry"'!AR45="","",'Basic Information "data entry"'!AR45)</f>
        <v/>
      </c>
      <c r="BL45" s="1" t="str">
        <f>IF('Basic Information "data entry"'!AS45="","",'Basic Information "data entry"'!AS45)</f>
        <v/>
      </c>
      <c r="BM45" s="2" t="str" cm="1">
        <f t="array" ref="BM45">_xlfn.IFS(BL45="","",BL45="L",1,BL45="M",2,BL45="H",3)</f>
        <v/>
      </c>
      <c r="BN45" s="1" t="str">
        <f>IF('Basic Information "data entry"'!AT45="","",'Basic Information "data entry"'!AT45)</f>
        <v/>
      </c>
      <c r="BO45" s="1" t="str">
        <f>IF('Basic Information "data entry"'!AU45="","",'Basic Information "data entry"'!AU45)</f>
        <v/>
      </c>
      <c r="BP45" s="2" t="str" cm="1">
        <f t="array" ref="BP45">_xlfn.IFS(BO45="","",BO45="L",1,BO45="M",2,BO45="H",3)</f>
        <v/>
      </c>
      <c r="BQ45" s="1" t="str">
        <f>IF('Basic Information "data entry"'!AV45="","",'Basic Information "data entry"'!AV45)</f>
        <v/>
      </c>
      <c r="BR45" s="1" t="str">
        <f>IF('Basic Information "data entry"'!AW45="","",'Basic Information "data entry"'!AW45)</f>
        <v/>
      </c>
      <c r="BS45" s="2" t="str" cm="1">
        <f t="array" ref="BS45">_xlfn.IFS(BR45="","",BR45="L",1,BR45="M",2,BR45="H",3)</f>
        <v/>
      </c>
      <c r="BT45" s="1" t="str">
        <f>IF('Basic Information "data entry"'!AX45="","",'Basic Information "data entry"'!AX45)</f>
        <v/>
      </c>
      <c r="BU45" s="1" t="str">
        <f>IF('Basic Information "data entry"'!AY45="","",'Basic Information "data entry"'!AY45)</f>
        <v/>
      </c>
      <c r="BV45" s="2" t="str" cm="1">
        <f t="array" ref="BV45">_xlfn.IFS(BU45="","",BU45="L",1,BU45="M",2,BU45="H",3)</f>
        <v/>
      </c>
      <c r="BW45" s="1" t="str">
        <f>IF('Basic Information "data entry"'!AZ45="","",'Basic Information "data entry"'!AZ45)</f>
        <v/>
      </c>
      <c r="BX45" s="1" t="str">
        <f>IF('Basic Information "data entry"'!BA45="","",'Basic Information "data entry"'!BA45)</f>
        <v/>
      </c>
      <c r="BY45" s="2" t="str" cm="1">
        <f t="array" ref="BY45">_xlfn.IFS(BX45="","",BX45="L",1,BX45="M",2,BX45="H",3)</f>
        <v/>
      </c>
      <c r="CB45" s="19" t="str">
        <f t="shared" si="16"/>
        <v/>
      </c>
      <c r="CC45" s="19" t="str">
        <f t="shared" si="17"/>
        <v/>
      </c>
      <c r="CD45" s="19" t="str">
        <f t="shared" si="18"/>
        <v/>
      </c>
      <c r="CE45" s="19" t="str">
        <f t="shared" si="19"/>
        <v/>
      </c>
      <c r="CF45" s="10" t="str">
        <f t="shared" si="4"/>
        <v/>
      </c>
      <c r="CG45" s="10" t="str">
        <f t="shared" si="5"/>
        <v/>
      </c>
      <c r="CH45" s="10" t="str">
        <f t="shared" si="6"/>
        <v/>
      </c>
      <c r="CI45" s="10" t="str">
        <f t="shared" si="7"/>
        <v/>
      </c>
      <c r="CJ45" s="19" t="str">
        <f t="shared" si="8"/>
        <v/>
      </c>
      <c r="CK45" s="19" t="str">
        <f t="shared" si="9"/>
        <v/>
      </c>
      <c r="CL45" s="19" t="str">
        <f t="shared" si="10"/>
        <v/>
      </c>
      <c r="CM45" s="19" t="str">
        <f t="shared" si="11"/>
        <v/>
      </c>
      <c r="CN45" s="10" t="str">
        <f t="shared" si="12"/>
        <v/>
      </c>
      <c r="CO45" s="10" t="str">
        <f t="shared" si="13"/>
        <v/>
      </c>
      <c r="CP45" s="10" t="str">
        <f t="shared" si="14"/>
        <v/>
      </c>
      <c r="CQ45" s="10" t="str">
        <f t="shared" si="15"/>
        <v/>
      </c>
    </row>
    <row r="46" spans="1:95">
      <c r="A46" s="7">
        <f>'Basic Information "data entry"'!A46</f>
        <v>42</v>
      </c>
      <c r="B46" s="1" t="str">
        <f>IF('Basic Information "data entry"'!B46="","",'Basic Information "data entry"'!B46)</f>
        <v/>
      </c>
      <c r="C46" s="1" t="str">
        <f>IF('Basic Information "data entry"'!C46="","",'Basic Information "data entry"'!C46)</f>
        <v/>
      </c>
      <c r="D46" s="39" t="str">
        <f>IF('Basic Information "data entry"'!D46="","",'Basic Information "data entry"'!D46)</f>
        <v/>
      </c>
      <c r="E46" s="39" t="str">
        <f>IF('Basic Information "data entry"'!E46="","",'Basic Information "data entry"'!E46)</f>
        <v/>
      </c>
      <c r="F46" s="1" t="str">
        <f>IF('Basic Information "data entry"'!F46="","",'Basic Information "data entry"'!F46)</f>
        <v/>
      </c>
      <c r="G46" s="1" t="str">
        <f>IF('Basic Information "data entry"'!G46="","",'Basic Information "data entry"'!G46)</f>
        <v/>
      </c>
      <c r="H46" s="2" t="str" cm="1">
        <f t="array" ref="H46">_xlfn.IFS(G46="","",G46="L",1,G46="M",2,G46="H",3)</f>
        <v/>
      </c>
      <c r="I46" s="1" t="str">
        <f>IF('Basic Information "data entry"'!H46="","",'Basic Information "data entry"'!H46)</f>
        <v/>
      </c>
      <c r="J46" s="1" t="str">
        <f>IF('Basic Information "data entry"'!I46="","",'Basic Information "data entry"'!I46)</f>
        <v/>
      </c>
      <c r="K46" s="2" t="str" cm="1">
        <f t="array" ref="K46">_xlfn.IFS(J46="","",J46="L",1,J46="M",2,J46="H",3)</f>
        <v/>
      </c>
      <c r="L46" s="1" t="str">
        <f>IF('Basic Information "data entry"'!J46="","",'Basic Information "data entry"'!J46)</f>
        <v/>
      </c>
      <c r="M46" s="1" t="str">
        <f>IF('Basic Information "data entry"'!K46="","",'Basic Information "data entry"'!K46)</f>
        <v/>
      </c>
      <c r="N46" s="2" t="str" cm="1">
        <f t="array" ref="N46">_xlfn.IFS(M46="","",M46="L",1,M46="M",2,M46="H",3)</f>
        <v/>
      </c>
      <c r="O46" s="1" t="str">
        <f>IF('Basic Information "data entry"'!L46="","",'Basic Information "data entry"'!L46)</f>
        <v/>
      </c>
      <c r="P46" s="1" t="str">
        <f>IF('Basic Information "data entry"'!M46="","",'Basic Information "data entry"'!M46)</f>
        <v/>
      </c>
      <c r="Q46" s="2" t="str" cm="1">
        <f t="array" ref="Q46">_xlfn.IFS(P46="","",P46="L",1,P46="M",2,P46="H",3)</f>
        <v/>
      </c>
      <c r="R46" s="1" t="str">
        <f>IF('Basic Information "data entry"'!N46="","",'Basic Information "data entry"'!N46)</f>
        <v/>
      </c>
      <c r="S46" s="1" t="str">
        <f>IF('Basic Information "data entry"'!O46="","",'Basic Information "data entry"'!O46)</f>
        <v/>
      </c>
      <c r="T46" s="2" t="str" cm="1">
        <f t="array" ref="T46">_xlfn.IFS(S46="","",S46="L",1,S46="M",2,S46="H",3)</f>
        <v/>
      </c>
      <c r="U46" s="1" t="str">
        <f>IF('Basic Information "data entry"'!P46="","",'Basic Information "data entry"'!P46)</f>
        <v/>
      </c>
      <c r="V46" s="1" t="str">
        <f>IF('Basic Information "data entry"'!Q46="","",'Basic Information "data entry"'!Q46)</f>
        <v/>
      </c>
      <c r="W46" s="2" t="str" cm="1">
        <f t="array" ref="W46">_xlfn.IFS(V46="","",V46="L",1,V46="M",2,V46="H",3)</f>
        <v/>
      </c>
      <c r="X46" s="1" t="str">
        <f>IF('Basic Information "data entry"'!R46="","",'Basic Information "data entry"'!R46)</f>
        <v/>
      </c>
      <c r="Y46" s="1" t="str">
        <f>IF('Basic Information "data entry"'!S46="","",'Basic Information "data entry"'!S46)</f>
        <v/>
      </c>
      <c r="Z46" s="2" t="str" cm="1">
        <f t="array" ref="Z46">_xlfn.IFS(Y46="","",Y46="L",1,Y46="M",2,Y46="H",3)</f>
        <v/>
      </c>
      <c r="AA46" s="1" t="str">
        <f>IF('Basic Information "data entry"'!T46="","",'Basic Information "data entry"'!T46)</f>
        <v/>
      </c>
      <c r="AB46" s="1" t="str">
        <f>IF('Basic Information "data entry"'!U46="","",'Basic Information "data entry"'!U46)</f>
        <v/>
      </c>
      <c r="AC46" s="2" t="str" cm="1">
        <f t="array" ref="AC46">_xlfn.IFS(AB46="","",AB46="L",1,AB46="M",2,AB46="H",3)</f>
        <v/>
      </c>
      <c r="AD46" s="1" t="str">
        <f>IF('Basic Information "data entry"'!V46="","",'Basic Information "data entry"'!V46)</f>
        <v/>
      </c>
      <c r="AE46" s="1" t="str">
        <f>IF('Basic Information "data entry"'!W46="","",'Basic Information "data entry"'!W46)</f>
        <v/>
      </c>
      <c r="AF46" s="2" t="str" cm="1">
        <f t="array" ref="AF46">_xlfn.IFS(AE46="","",AE46="L",1,AE46="M",2,AE46="H",3)</f>
        <v/>
      </c>
      <c r="AG46" s="1" t="str">
        <f>IF('Basic Information "data entry"'!X46="","",'Basic Information "data entry"'!X46)</f>
        <v/>
      </c>
      <c r="AH46" s="1" t="str">
        <f>IF('Basic Information "data entry"'!Y46="","",'Basic Information "data entry"'!Y46)</f>
        <v/>
      </c>
      <c r="AI46" s="2" t="str" cm="1">
        <f t="array" ref="AI46">_xlfn.IFS(AH46="","",AH46="L",1,AH46="M",2,AH46="H",3)</f>
        <v/>
      </c>
      <c r="AJ46" s="1" t="str">
        <f>IF('Basic Information "data entry"'!Z46="","",'Basic Information "data entry"'!Z46)</f>
        <v/>
      </c>
      <c r="AK46" s="1" t="str">
        <f>IF('Basic Information "data entry"'!AA46="","",'Basic Information "data entry"'!AA46)</f>
        <v/>
      </c>
      <c r="AL46" s="2" t="str" cm="1">
        <f t="array" ref="AL46">_xlfn.IFS(AK46="","",AK46="L",1,AK46="M",2,AK46="H",3)</f>
        <v/>
      </c>
      <c r="AM46" s="1" t="str">
        <f>IF('Basic Information "data entry"'!AB46="","",'Basic Information "data entry"'!AB46)</f>
        <v/>
      </c>
      <c r="AN46" s="1" t="str">
        <f>IF('Basic Information "data entry"'!AC46="","",'Basic Information "data entry"'!AC46)</f>
        <v/>
      </c>
      <c r="AO46" s="2" t="str" cm="1">
        <f t="array" ref="AO46">_xlfn.IFS(AN46="","",AN46="L",1,AN46="M",2,AN46="H",3)</f>
        <v/>
      </c>
      <c r="AP46" s="1" t="str">
        <f>IF('Basic Information "data entry"'!AD46="","",'Basic Information "data entry"'!AD46)</f>
        <v/>
      </c>
      <c r="AQ46" s="1" t="str">
        <f>IF('Basic Information "data entry"'!AE46="","",'Basic Information "data entry"'!AE46)</f>
        <v/>
      </c>
      <c r="AR46" s="2" t="str" cm="1">
        <f t="array" ref="AR46">_xlfn.IFS(AQ46="","",AQ46="L",1,AQ46="M",2,AQ46="H",3)</f>
        <v/>
      </c>
      <c r="AS46" s="1" t="str">
        <f>IF('Basic Information "data entry"'!AF46="","",'Basic Information "data entry"'!AF46)</f>
        <v/>
      </c>
      <c r="AT46" s="1" t="str">
        <f>IF('Basic Information "data entry"'!AG46="","",'Basic Information "data entry"'!AG46)</f>
        <v/>
      </c>
      <c r="AU46" s="2" t="str" cm="1">
        <f t="array" ref="AU46">_xlfn.IFS(AT46="","",AT46="L",1,AT46="M",2,AT46="H",3)</f>
        <v/>
      </c>
      <c r="AV46" s="1" t="str">
        <f>IF('Basic Information "data entry"'!AH46="","",'Basic Information "data entry"'!AH46)</f>
        <v/>
      </c>
      <c r="AW46" s="1" t="str">
        <f>IF('Basic Information "data entry"'!AI46="","",'Basic Information "data entry"'!AI46)</f>
        <v/>
      </c>
      <c r="AX46" s="2" t="str" cm="1">
        <f t="array" ref="AX46">_xlfn.IFS(AW46="","",AW46="L",1,AW46="M",2,AW46="H",3)</f>
        <v/>
      </c>
      <c r="AY46" s="1" t="str">
        <f>IF('Basic Information "data entry"'!AJ46="","",'Basic Information "data entry"'!AJ46)</f>
        <v/>
      </c>
      <c r="AZ46" s="1" t="str">
        <f>IF('Basic Information "data entry"'!AK46="","",'Basic Information "data entry"'!AK46)</f>
        <v/>
      </c>
      <c r="BA46" s="2" t="str" cm="1">
        <f t="array" ref="BA46">_xlfn.IFS(AZ46="","",AZ46="L",1,AZ46="M",2,AZ46="H",3)</f>
        <v/>
      </c>
      <c r="BB46" s="1" t="str">
        <f>IF('Basic Information "data entry"'!AL46="","",'Basic Information "data entry"'!AL46)</f>
        <v/>
      </c>
      <c r="BC46" s="1" t="str">
        <f>IF('Basic Information "data entry"'!AM46="","",'Basic Information "data entry"'!AM46)</f>
        <v/>
      </c>
      <c r="BD46" s="2" t="str" cm="1">
        <f t="array" ref="BD46">_xlfn.IFS(BC46="","",BC46="L",1,BC46="M",2,BC46="H",3)</f>
        <v/>
      </c>
      <c r="BE46" s="1" t="str">
        <f>IF('Basic Information "data entry"'!AN46="","",'Basic Information "data entry"'!AN46)</f>
        <v/>
      </c>
      <c r="BF46" s="1" t="str">
        <f>IF('Basic Information "data entry"'!AO46="","",'Basic Information "data entry"'!AO46)</f>
        <v/>
      </c>
      <c r="BG46" s="2" t="str" cm="1">
        <f t="array" ref="BG46">_xlfn.IFS(BF46="","",BF46="L",1,BF46="M",2,BF46="H",3)</f>
        <v/>
      </c>
      <c r="BH46" s="1" t="str">
        <f>IF('Basic Information "data entry"'!AP46="","",'Basic Information "data entry"'!AP46)</f>
        <v/>
      </c>
      <c r="BI46" s="1" t="str">
        <f>IF('Basic Information "data entry"'!AQ46="","",'Basic Information "data entry"'!AQ46)</f>
        <v/>
      </c>
      <c r="BJ46" s="2" t="str" cm="1">
        <f t="array" ref="BJ46">_xlfn.IFS(BI46="","",BI46="L",1,BI46="M",2,BI46="H",3)</f>
        <v/>
      </c>
      <c r="BK46" s="1" t="str">
        <f>IF('Basic Information "data entry"'!AR46="","",'Basic Information "data entry"'!AR46)</f>
        <v/>
      </c>
      <c r="BL46" s="1" t="str">
        <f>IF('Basic Information "data entry"'!AS46="","",'Basic Information "data entry"'!AS46)</f>
        <v/>
      </c>
      <c r="BM46" s="2" t="str" cm="1">
        <f t="array" ref="BM46">_xlfn.IFS(BL46="","",BL46="L",1,BL46="M",2,BL46="H",3)</f>
        <v/>
      </c>
      <c r="BN46" s="1" t="str">
        <f>IF('Basic Information "data entry"'!AT46="","",'Basic Information "data entry"'!AT46)</f>
        <v/>
      </c>
      <c r="BO46" s="1" t="str">
        <f>IF('Basic Information "data entry"'!AU46="","",'Basic Information "data entry"'!AU46)</f>
        <v/>
      </c>
      <c r="BP46" s="2" t="str" cm="1">
        <f t="array" ref="BP46">_xlfn.IFS(BO46="","",BO46="L",1,BO46="M",2,BO46="H",3)</f>
        <v/>
      </c>
      <c r="BQ46" s="1" t="str">
        <f>IF('Basic Information "data entry"'!AV46="","",'Basic Information "data entry"'!AV46)</f>
        <v/>
      </c>
      <c r="BR46" s="1" t="str">
        <f>IF('Basic Information "data entry"'!AW46="","",'Basic Information "data entry"'!AW46)</f>
        <v/>
      </c>
      <c r="BS46" s="2" t="str" cm="1">
        <f t="array" ref="BS46">_xlfn.IFS(BR46="","",BR46="L",1,BR46="M",2,BR46="H",3)</f>
        <v/>
      </c>
      <c r="BT46" s="1" t="str">
        <f>IF('Basic Information "data entry"'!AX46="","",'Basic Information "data entry"'!AX46)</f>
        <v/>
      </c>
      <c r="BU46" s="1" t="str">
        <f>IF('Basic Information "data entry"'!AY46="","",'Basic Information "data entry"'!AY46)</f>
        <v/>
      </c>
      <c r="BV46" s="2" t="str" cm="1">
        <f t="array" ref="BV46">_xlfn.IFS(BU46="","",BU46="L",1,BU46="M",2,BU46="H",3)</f>
        <v/>
      </c>
      <c r="BW46" s="1" t="str">
        <f>IF('Basic Information "data entry"'!AZ46="","",'Basic Information "data entry"'!AZ46)</f>
        <v/>
      </c>
      <c r="BX46" s="1" t="str">
        <f>IF('Basic Information "data entry"'!BA46="","",'Basic Information "data entry"'!BA46)</f>
        <v/>
      </c>
      <c r="BY46" s="2" t="str" cm="1">
        <f t="array" ref="BY46">_xlfn.IFS(BX46="","",BX46="L",1,BX46="M",2,BX46="H",3)</f>
        <v/>
      </c>
      <c r="CB46" s="19" t="str">
        <f t="shared" si="16"/>
        <v/>
      </c>
      <c r="CC46" s="19" t="str">
        <f t="shared" si="17"/>
        <v/>
      </c>
      <c r="CD46" s="19" t="str">
        <f t="shared" si="18"/>
        <v/>
      </c>
      <c r="CE46" s="19" t="str">
        <f t="shared" si="19"/>
        <v/>
      </c>
      <c r="CF46" s="10" t="str">
        <f t="shared" si="4"/>
        <v/>
      </c>
      <c r="CG46" s="10" t="str">
        <f t="shared" si="5"/>
        <v/>
      </c>
      <c r="CH46" s="10" t="str">
        <f t="shared" si="6"/>
        <v/>
      </c>
      <c r="CI46" s="10" t="str">
        <f t="shared" si="7"/>
        <v/>
      </c>
      <c r="CJ46" s="19" t="str">
        <f t="shared" si="8"/>
        <v/>
      </c>
      <c r="CK46" s="19" t="str">
        <f t="shared" si="9"/>
        <v/>
      </c>
      <c r="CL46" s="19" t="str">
        <f t="shared" si="10"/>
        <v/>
      </c>
      <c r="CM46" s="19" t="str">
        <f t="shared" si="11"/>
        <v/>
      </c>
      <c r="CN46" s="10" t="str">
        <f t="shared" si="12"/>
        <v/>
      </c>
      <c r="CO46" s="10" t="str">
        <f t="shared" si="13"/>
        <v/>
      </c>
      <c r="CP46" s="10" t="str">
        <f t="shared" si="14"/>
        <v/>
      </c>
      <c r="CQ46" s="10" t="str">
        <f t="shared" si="15"/>
        <v/>
      </c>
    </row>
    <row r="47" spans="1:95">
      <c r="A47" s="7">
        <f>'Basic Information "data entry"'!A47</f>
        <v>43</v>
      </c>
      <c r="B47" s="1" t="str">
        <f>IF('Basic Information "data entry"'!B47="","",'Basic Information "data entry"'!B47)</f>
        <v/>
      </c>
      <c r="C47" s="1" t="str">
        <f>IF('Basic Information "data entry"'!C47="","",'Basic Information "data entry"'!C47)</f>
        <v/>
      </c>
      <c r="D47" s="39" t="str">
        <f>IF('Basic Information "data entry"'!D47="","",'Basic Information "data entry"'!D47)</f>
        <v/>
      </c>
      <c r="E47" s="39" t="str">
        <f>IF('Basic Information "data entry"'!E47="","",'Basic Information "data entry"'!E47)</f>
        <v/>
      </c>
      <c r="F47" s="1" t="str">
        <f>IF('Basic Information "data entry"'!F47="","",'Basic Information "data entry"'!F47)</f>
        <v/>
      </c>
      <c r="G47" s="1" t="str">
        <f>IF('Basic Information "data entry"'!G47="","",'Basic Information "data entry"'!G47)</f>
        <v/>
      </c>
      <c r="H47" s="2" t="str" cm="1">
        <f t="array" ref="H47">_xlfn.IFS(G47="","",G47="L",1,G47="M",2,G47="H",3)</f>
        <v/>
      </c>
      <c r="I47" s="1" t="str">
        <f>IF('Basic Information "data entry"'!H47="","",'Basic Information "data entry"'!H47)</f>
        <v/>
      </c>
      <c r="J47" s="1" t="str">
        <f>IF('Basic Information "data entry"'!I47="","",'Basic Information "data entry"'!I47)</f>
        <v/>
      </c>
      <c r="K47" s="2" t="str" cm="1">
        <f t="array" ref="K47">_xlfn.IFS(J47="","",J47="L",1,J47="M",2,J47="H",3)</f>
        <v/>
      </c>
      <c r="L47" s="1" t="str">
        <f>IF('Basic Information "data entry"'!J47="","",'Basic Information "data entry"'!J47)</f>
        <v/>
      </c>
      <c r="M47" s="1" t="str">
        <f>IF('Basic Information "data entry"'!K47="","",'Basic Information "data entry"'!K47)</f>
        <v/>
      </c>
      <c r="N47" s="2" t="str" cm="1">
        <f t="array" ref="N47">_xlfn.IFS(M47="","",M47="L",1,M47="M",2,M47="H",3)</f>
        <v/>
      </c>
      <c r="O47" s="1" t="str">
        <f>IF('Basic Information "data entry"'!L47="","",'Basic Information "data entry"'!L47)</f>
        <v/>
      </c>
      <c r="P47" s="1" t="str">
        <f>IF('Basic Information "data entry"'!M47="","",'Basic Information "data entry"'!M47)</f>
        <v/>
      </c>
      <c r="Q47" s="2" t="str" cm="1">
        <f t="array" ref="Q47">_xlfn.IFS(P47="","",P47="L",1,P47="M",2,P47="H",3)</f>
        <v/>
      </c>
      <c r="R47" s="1" t="str">
        <f>IF('Basic Information "data entry"'!N47="","",'Basic Information "data entry"'!N47)</f>
        <v/>
      </c>
      <c r="S47" s="1" t="str">
        <f>IF('Basic Information "data entry"'!O47="","",'Basic Information "data entry"'!O47)</f>
        <v/>
      </c>
      <c r="T47" s="2" t="str" cm="1">
        <f t="array" ref="T47">_xlfn.IFS(S47="","",S47="L",1,S47="M",2,S47="H",3)</f>
        <v/>
      </c>
      <c r="U47" s="1" t="str">
        <f>IF('Basic Information "data entry"'!P47="","",'Basic Information "data entry"'!P47)</f>
        <v/>
      </c>
      <c r="V47" s="1" t="str">
        <f>IF('Basic Information "data entry"'!Q47="","",'Basic Information "data entry"'!Q47)</f>
        <v/>
      </c>
      <c r="W47" s="2" t="str" cm="1">
        <f t="array" ref="W47">_xlfn.IFS(V47="","",V47="L",1,V47="M",2,V47="H",3)</f>
        <v/>
      </c>
      <c r="X47" s="1" t="str">
        <f>IF('Basic Information "data entry"'!R47="","",'Basic Information "data entry"'!R47)</f>
        <v/>
      </c>
      <c r="Y47" s="1" t="str">
        <f>IF('Basic Information "data entry"'!S47="","",'Basic Information "data entry"'!S47)</f>
        <v/>
      </c>
      <c r="Z47" s="2" t="str" cm="1">
        <f t="array" ref="Z47">_xlfn.IFS(Y47="","",Y47="L",1,Y47="M",2,Y47="H",3)</f>
        <v/>
      </c>
      <c r="AA47" s="1" t="str">
        <f>IF('Basic Information "data entry"'!T47="","",'Basic Information "data entry"'!T47)</f>
        <v/>
      </c>
      <c r="AB47" s="1" t="str">
        <f>IF('Basic Information "data entry"'!U47="","",'Basic Information "data entry"'!U47)</f>
        <v/>
      </c>
      <c r="AC47" s="2" t="str" cm="1">
        <f t="array" ref="AC47">_xlfn.IFS(AB47="","",AB47="L",1,AB47="M",2,AB47="H",3)</f>
        <v/>
      </c>
      <c r="AD47" s="1" t="str">
        <f>IF('Basic Information "data entry"'!V47="","",'Basic Information "data entry"'!V47)</f>
        <v/>
      </c>
      <c r="AE47" s="1" t="str">
        <f>IF('Basic Information "data entry"'!W47="","",'Basic Information "data entry"'!W47)</f>
        <v/>
      </c>
      <c r="AF47" s="2" t="str" cm="1">
        <f t="array" ref="AF47">_xlfn.IFS(AE47="","",AE47="L",1,AE47="M",2,AE47="H",3)</f>
        <v/>
      </c>
      <c r="AG47" s="1" t="str">
        <f>IF('Basic Information "data entry"'!X47="","",'Basic Information "data entry"'!X47)</f>
        <v/>
      </c>
      <c r="AH47" s="1" t="str">
        <f>IF('Basic Information "data entry"'!Y47="","",'Basic Information "data entry"'!Y47)</f>
        <v/>
      </c>
      <c r="AI47" s="2" t="str" cm="1">
        <f t="array" ref="AI47">_xlfn.IFS(AH47="","",AH47="L",1,AH47="M",2,AH47="H",3)</f>
        <v/>
      </c>
      <c r="AJ47" s="1" t="str">
        <f>IF('Basic Information "data entry"'!Z47="","",'Basic Information "data entry"'!Z47)</f>
        <v/>
      </c>
      <c r="AK47" s="1" t="str">
        <f>IF('Basic Information "data entry"'!AA47="","",'Basic Information "data entry"'!AA47)</f>
        <v/>
      </c>
      <c r="AL47" s="2" t="str" cm="1">
        <f t="array" ref="AL47">_xlfn.IFS(AK47="","",AK47="L",1,AK47="M",2,AK47="H",3)</f>
        <v/>
      </c>
      <c r="AM47" s="1" t="str">
        <f>IF('Basic Information "data entry"'!AB47="","",'Basic Information "data entry"'!AB47)</f>
        <v/>
      </c>
      <c r="AN47" s="1" t="str">
        <f>IF('Basic Information "data entry"'!AC47="","",'Basic Information "data entry"'!AC47)</f>
        <v/>
      </c>
      <c r="AO47" s="2" t="str" cm="1">
        <f t="array" ref="AO47">_xlfn.IFS(AN47="","",AN47="L",1,AN47="M",2,AN47="H",3)</f>
        <v/>
      </c>
      <c r="AP47" s="1" t="str">
        <f>IF('Basic Information "data entry"'!AD47="","",'Basic Information "data entry"'!AD47)</f>
        <v/>
      </c>
      <c r="AQ47" s="1" t="str">
        <f>IF('Basic Information "data entry"'!AE47="","",'Basic Information "data entry"'!AE47)</f>
        <v/>
      </c>
      <c r="AR47" s="2" t="str" cm="1">
        <f t="array" ref="AR47">_xlfn.IFS(AQ47="","",AQ47="L",1,AQ47="M",2,AQ47="H",3)</f>
        <v/>
      </c>
      <c r="AS47" s="1" t="str">
        <f>IF('Basic Information "data entry"'!AF47="","",'Basic Information "data entry"'!AF47)</f>
        <v/>
      </c>
      <c r="AT47" s="1" t="str">
        <f>IF('Basic Information "data entry"'!AG47="","",'Basic Information "data entry"'!AG47)</f>
        <v/>
      </c>
      <c r="AU47" s="2" t="str" cm="1">
        <f t="array" ref="AU47">_xlfn.IFS(AT47="","",AT47="L",1,AT47="M",2,AT47="H",3)</f>
        <v/>
      </c>
      <c r="AV47" s="1" t="str">
        <f>IF('Basic Information "data entry"'!AH47="","",'Basic Information "data entry"'!AH47)</f>
        <v/>
      </c>
      <c r="AW47" s="1" t="str">
        <f>IF('Basic Information "data entry"'!AI47="","",'Basic Information "data entry"'!AI47)</f>
        <v/>
      </c>
      <c r="AX47" s="2" t="str" cm="1">
        <f t="array" ref="AX47">_xlfn.IFS(AW47="","",AW47="L",1,AW47="M",2,AW47="H",3)</f>
        <v/>
      </c>
      <c r="AY47" s="1" t="str">
        <f>IF('Basic Information "data entry"'!AJ47="","",'Basic Information "data entry"'!AJ47)</f>
        <v/>
      </c>
      <c r="AZ47" s="1" t="str">
        <f>IF('Basic Information "data entry"'!AK47="","",'Basic Information "data entry"'!AK47)</f>
        <v/>
      </c>
      <c r="BA47" s="2" t="str" cm="1">
        <f t="array" ref="BA47">_xlfn.IFS(AZ47="","",AZ47="L",1,AZ47="M",2,AZ47="H",3)</f>
        <v/>
      </c>
      <c r="BB47" s="1" t="str">
        <f>IF('Basic Information "data entry"'!AL47="","",'Basic Information "data entry"'!AL47)</f>
        <v/>
      </c>
      <c r="BC47" s="1" t="str">
        <f>IF('Basic Information "data entry"'!AM47="","",'Basic Information "data entry"'!AM47)</f>
        <v/>
      </c>
      <c r="BD47" s="2" t="str" cm="1">
        <f t="array" ref="BD47">_xlfn.IFS(BC47="","",BC47="L",1,BC47="M",2,BC47="H",3)</f>
        <v/>
      </c>
      <c r="BE47" s="1" t="str">
        <f>IF('Basic Information "data entry"'!AN47="","",'Basic Information "data entry"'!AN47)</f>
        <v/>
      </c>
      <c r="BF47" s="1" t="str">
        <f>IF('Basic Information "data entry"'!AO47="","",'Basic Information "data entry"'!AO47)</f>
        <v/>
      </c>
      <c r="BG47" s="2" t="str" cm="1">
        <f t="array" ref="BG47">_xlfn.IFS(BF47="","",BF47="L",1,BF47="M",2,BF47="H",3)</f>
        <v/>
      </c>
      <c r="BH47" s="1" t="str">
        <f>IF('Basic Information "data entry"'!AP47="","",'Basic Information "data entry"'!AP47)</f>
        <v/>
      </c>
      <c r="BI47" s="1" t="str">
        <f>IF('Basic Information "data entry"'!AQ47="","",'Basic Information "data entry"'!AQ47)</f>
        <v/>
      </c>
      <c r="BJ47" s="2" t="str" cm="1">
        <f t="array" ref="BJ47">_xlfn.IFS(BI47="","",BI47="L",1,BI47="M",2,BI47="H",3)</f>
        <v/>
      </c>
      <c r="BK47" s="1" t="str">
        <f>IF('Basic Information "data entry"'!AR47="","",'Basic Information "data entry"'!AR47)</f>
        <v/>
      </c>
      <c r="BL47" s="1" t="str">
        <f>IF('Basic Information "data entry"'!AS47="","",'Basic Information "data entry"'!AS47)</f>
        <v/>
      </c>
      <c r="BM47" s="2" t="str" cm="1">
        <f t="array" ref="BM47">_xlfn.IFS(BL47="","",BL47="L",1,BL47="M",2,BL47="H",3)</f>
        <v/>
      </c>
      <c r="BN47" s="1" t="str">
        <f>IF('Basic Information "data entry"'!AT47="","",'Basic Information "data entry"'!AT47)</f>
        <v/>
      </c>
      <c r="BO47" s="1" t="str">
        <f>IF('Basic Information "data entry"'!AU47="","",'Basic Information "data entry"'!AU47)</f>
        <v/>
      </c>
      <c r="BP47" s="2" t="str" cm="1">
        <f t="array" ref="BP47">_xlfn.IFS(BO47="","",BO47="L",1,BO47="M",2,BO47="H",3)</f>
        <v/>
      </c>
      <c r="BQ47" s="1" t="str">
        <f>IF('Basic Information "data entry"'!AV47="","",'Basic Information "data entry"'!AV47)</f>
        <v/>
      </c>
      <c r="BR47" s="1" t="str">
        <f>IF('Basic Information "data entry"'!AW47="","",'Basic Information "data entry"'!AW47)</f>
        <v/>
      </c>
      <c r="BS47" s="2" t="str" cm="1">
        <f t="array" ref="BS47">_xlfn.IFS(BR47="","",BR47="L",1,BR47="M",2,BR47="H",3)</f>
        <v/>
      </c>
      <c r="BT47" s="1" t="str">
        <f>IF('Basic Information "data entry"'!AX47="","",'Basic Information "data entry"'!AX47)</f>
        <v/>
      </c>
      <c r="BU47" s="1" t="str">
        <f>IF('Basic Information "data entry"'!AY47="","",'Basic Information "data entry"'!AY47)</f>
        <v/>
      </c>
      <c r="BV47" s="2" t="str" cm="1">
        <f t="array" ref="BV47">_xlfn.IFS(BU47="","",BU47="L",1,BU47="M",2,BU47="H",3)</f>
        <v/>
      </c>
      <c r="BW47" s="1" t="str">
        <f>IF('Basic Information "data entry"'!AZ47="","",'Basic Information "data entry"'!AZ47)</f>
        <v/>
      </c>
      <c r="BX47" s="1" t="str">
        <f>IF('Basic Information "data entry"'!BA47="","",'Basic Information "data entry"'!BA47)</f>
        <v/>
      </c>
      <c r="BY47" s="2" t="str" cm="1">
        <f t="array" ref="BY47">_xlfn.IFS(BX47="","",BX47="L",1,BX47="M",2,BX47="H",3)</f>
        <v/>
      </c>
      <c r="CB47" s="19" t="str">
        <f t="shared" si="16"/>
        <v/>
      </c>
      <c r="CC47" s="19" t="str">
        <f t="shared" si="17"/>
        <v/>
      </c>
      <c r="CD47" s="19" t="str">
        <f t="shared" si="18"/>
        <v/>
      </c>
      <c r="CE47" s="19" t="str">
        <f t="shared" si="19"/>
        <v/>
      </c>
      <c r="CF47" s="10" t="str">
        <f t="shared" si="4"/>
        <v/>
      </c>
      <c r="CG47" s="10" t="str">
        <f t="shared" si="5"/>
        <v/>
      </c>
      <c r="CH47" s="10" t="str">
        <f t="shared" si="6"/>
        <v/>
      </c>
      <c r="CI47" s="10" t="str">
        <f t="shared" si="7"/>
        <v/>
      </c>
      <c r="CJ47" s="19" t="str">
        <f t="shared" si="8"/>
        <v/>
      </c>
      <c r="CK47" s="19" t="str">
        <f t="shared" si="9"/>
        <v/>
      </c>
      <c r="CL47" s="19" t="str">
        <f t="shared" si="10"/>
        <v/>
      </c>
      <c r="CM47" s="19" t="str">
        <f t="shared" si="11"/>
        <v/>
      </c>
      <c r="CN47" s="10" t="str">
        <f t="shared" si="12"/>
        <v/>
      </c>
      <c r="CO47" s="10" t="str">
        <f t="shared" si="13"/>
        <v/>
      </c>
      <c r="CP47" s="10" t="str">
        <f t="shared" si="14"/>
        <v/>
      </c>
      <c r="CQ47" s="10" t="str">
        <f t="shared" si="15"/>
        <v/>
      </c>
    </row>
    <row r="48" spans="1:95">
      <c r="A48" s="7">
        <f>'Basic Information "data entry"'!A48</f>
        <v>44</v>
      </c>
      <c r="B48" s="1" t="str">
        <f>IF('Basic Information "data entry"'!B48="","",'Basic Information "data entry"'!B48)</f>
        <v/>
      </c>
      <c r="C48" s="1" t="str">
        <f>IF('Basic Information "data entry"'!C48="","",'Basic Information "data entry"'!C48)</f>
        <v/>
      </c>
      <c r="D48" s="39" t="str">
        <f>IF('Basic Information "data entry"'!D48="","",'Basic Information "data entry"'!D48)</f>
        <v/>
      </c>
      <c r="E48" s="39" t="str">
        <f>IF('Basic Information "data entry"'!E48="","",'Basic Information "data entry"'!E48)</f>
        <v/>
      </c>
      <c r="F48" s="1" t="str">
        <f>IF('Basic Information "data entry"'!F48="","",'Basic Information "data entry"'!F48)</f>
        <v/>
      </c>
      <c r="G48" s="1" t="str">
        <f>IF('Basic Information "data entry"'!G48="","",'Basic Information "data entry"'!G48)</f>
        <v/>
      </c>
      <c r="H48" s="2" t="str" cm="1">
        <f t="array" ref="H48">_xlfn.IFS(G48="","",G48="L",1,G48="M",2,G48="H",3)</f>
        <v/>
      </c>
      <c r="I48" s="1" t="str">
        <f>IF('Basic Information "data entry"'!H48="","",'Basic Information "data entry"'!H48)</f>
        <v/>
      </c>
      <c r="J48" s="1" t="str">
        <f>IF('Basic Information "data entry"'!I48="","",'Basic Information "data entry"'!I48)</f>
        <v/>
      </c>
      <c r="K48" s="2" t="str" cm="1">
        <f t="array" ref="K48">_xlfn.IFS(J48="","",J48="L",1,J48="M",2,J48="H",3)</f>
        <v/>
      </c>
      <c r="L48" s="1" t="str">
        <f>IF('Basic Information "data entry"'!J48="","",'Basic Information "data entry"'!J48)</f>
        <v/>
      </c>
      <c r="M48" s="1" t="str">
        <f>IF('Basic Information "data entry"'!K48="","",'Basic Information "data entry"'!K48)</f>
        <v/>
      </c>
      <c r="N48" s="2" t="str" cm="1">
        <f t="array" ref="N48">_xlfn.IFS(M48="","",M48="L",1,M48="M",2,M48="H",3)</f>
        <v/>
      </c>
      <c r="O48" s="1" t="str">
        <f>IF('Basic Information "data entry"'!L48="","",'Basic Information "data entry"'!L48)</f>
        <v/>
      </c>
      <c r="P48" s="1" t="str">
        <f>IF('Basic Information "data entry"'!M48="","",'Basic Information "data entry"'!M48)</f>
        <v/>
      </c>
      <c r="Q48" s="2" t="str" cm="1">
        <f t="array" ref="Q48">_xlfn.IFS(P48="","",P48="L",1,P48="M",2,P48="H",3)</f>
        <v/>
      </c>
      <c r="R48" s="1" t="str">
        <f>IF('Basic Information "data entry"'!N48="","",'Basic Information "data entry"'!N48)</f>
        <v/>
      </c>
      <c r="S48" s="1" t="str">
        <f>IF('Basic Information "data entry"'!O48="","",'Basic Information "data entry"'!O48)</f>
        <v/>
      </c>
      <c r="T48" s="2" t="str" cm="1">
        <f t="array" ref="T48">_xlfn.IFS(S48="","",S48="L",1,S48="M",2,S48="H",3)</f>
        <v/>
      </c>
      <c r="U48" s="1" t="str">
        <f>IF('Basic Information "data entry"'!P48="","",'Basic Information "data entry"'!P48)</f>
        <v/>
      </c>
      <c r="V48" s="1" t="str">
        <f>IF('Basic Information "data entry"'!Q48="","",'Basic Information "data entry"'!Q48)</f>
        <v/>
      </c>
      <c r="W48" s="2" t="str" cm="1">
        <f t="array" ref="W48">_xlfn.IFS(V48="","",V48="L",1,V48="M",2,V48="H",3)</f>
        <v/>
      </c>
      <c r="X48" s="1" t="str">
        <f>IF('Basic Information "data entry"'!R48="","",'Basic Information "data entry"'!R48)</f>
        <v/>
      </c>
      <c r="Y48" s="1" t="str">
        <f>IF('Basic Information "data entry"'!S48="","",'Basic Information "data entry"'!S48)</f>
        <v/>
      </c>
      <c r="Z48" s="2" t="str" cm="1">
        <f t="array" ref="Z48">_xlfn.IFS(Y48="","",Y48="L",1,Y48="M",2,Y48="H",3)</f>
        <v/>
      </c>
      <c r="AA48" s="1" t="str">
        <f>IF('Basic Information "data entry"'!T48="","",'Basic Information "data entry"'!T48)</f>
        <v/>
      </c>
      <c r="AB48" s="1" t="str">
        <f>IF('Basic Information "data entry"'!U48="","",'Basic Information "data entry"'!U48)</f>
        <v/>
      </c>
      <c r="AC48" s="2" t="str" cm="1">
        <f t="array" ref="AC48">_xlfn.IFS(AB48="","",AB48="L",1,AB48="M",2,AB48="H",3)</f>
        <v/>
      </c>
      <c r="AD48" s="1" t="str">
        <f>IF('Basic Information "data entry"'!V48="","",'Basic Information "data entry"'!V48)</f>
        <v/>
      </c>
      <c r="AE48" s="1" t="str">
        <f>IF('Basic Information "data entry"'!W48="","",'Basic Information "data entry"'!W48)</f>
        <v/>
      </c>
      <c r="AF48" s="2" t="str" cm="1">
        <f t="array" ref="AF48">_xlfn.IFS(AE48="","",AE48="L",1,AE48="M",2,AE48="H",3)</f>
        <v/>
      </c>
      <c r="AG48" s="1" t="str">
        <f>IF('Basic Information "data entry"'!X48="","",'Basic Information "data entry"'!X48)</f>
        <v/>
      </c>
      <c r="AH48" s="1" t="str">
        <f>IF('Basic Information "data entry"'!Y48="","",'Basic Information "data entry"'!Y48)</f>
        <v/>
      </c>
      <c r="AI48" s="2" t="str" cm="1">
        <f t="array" ref="AI48">_xlfn.IFS(AH48="","",AH48="L",1,AH48="M",2,AH48="H",3)</f>
        <v/>
      </c>
      <c r="AJ48" s="1" t="str">
        <f>IF('Basic Information "data entry"'!Z48="","",'Basic Information "data entry"'!Z48)</f>
        <v/>
      </c>
      <c r="AK48" s="1" t="str">
        <f>IF('Basic Information "data entry"'!AA48="","",'Basic Information "data entry"'!AA48)</f>
        <v/>
      </c>
      <c r="AL48" s="2" t="str" cm="1">
        <f t="array" ref="AL48">_xlfn.IFS(AK48="","",AK48="L",1,AK48="M",2,AK48="H",3)</f>
        <v/>
      </c>
      <c r="AM48" s="1" t="str">
        <f>IF('Basic Information "data entry"'!AB48="","",'Basic Information "data entry"'!AB48)</f>
        <v/>
      </c>
      <c r="AN48" s="1" t="str">
        <f>IF('Basic Information "data entry"'!AC48="","",'Basic Information "data entry"'!AC48)</f>
        <v/>
      </c>
      <c r="AO48" s="2" t="str" cm="1">
        <f t="array" ref="AO48">_xlfn.IFS(AN48="","",AN48="L",1,AN48="M",2,AN48="H",3)</f>
        <v/>
      </c>
      <c r="AP48" s="1" t="str">
        <f>IF('Basic Information "data entry"'!AD48="","",'Basic Information "data entry"'!AD48)</f>
        <v/>
      </c>
      <c r="AQ48" s="1" t="str">
        <f>IF('Basic Information "data entry"'!AE48="","",'Basic Information "data entry"'!AE48)</f>
        <v/>
      </c>
      <c r="AR48" s="2" t="str" cm="1">
        <f t="array" ref="AR48">_xlfn.IFS(AQ48="","",AQ48="L",1,AQ48="M",2,AQ48="H",3)</f>
        <v/>
      </c>
      <c r="AS48" s="1" t="str">
        <f>IF('Basic Information "data entry"'!AF48="","",'Basic Information "data entry"'!AF48)</f>
        <v/>
      </c>
      <c r="AT48" s="1" t="str">
        <f>IF('Basic Information "data entry"'!AG48="","",'Basic Information "data entry"'!AG48)</f>
        <v/>
      </c>
      <c r="AU48" s="2" t="str" cm="1">
        <f t="array" ref="AU48">_xlfn.IFS(AT48="","",AT48="L",1,AT48="M",2,AT48="H",3)</f>
        <v/>
      </c>
      <c r="AV48" s="1" t="str">
        <f>IF('Basic Information "data entry"'!AH48="","",'Basic Information "data entry"'!AH48)</f>
        <v/>
      </c>
      <c r="AW48" s="1" t="str">
        <f>IF('Basic Information "data entry"'!AI48="","",'Basic Information "data entry"'!AI48)</f>
        <v/>
      </c>
      <c r="AX48" s="2" t="str" cm="1">
        <f t="array" ref="AX48">_xlfn.IFS(AW48="","",AW48="L",1,AW48="M",2,AW48="H",3)</f>
        <v/>
      </c>
      <c r="AY48" s="1" t="str">
        <f>IF('Basic Information "data entry"'!AJ48="","",'Basic Information "data entry"'!AJ48)</f>
        <v/>
      </c>
      <c r="AZ48" s="1" t="str">
        <f>IF('Basic Information "data entry"'!AK48="","",'Basic Information "data entry"'!AK48)</f>
        <v/>
      </c>
      <c r="BA48" s="2" t="str" cm="1">
        <f t="array" ref="BA48">_xlfn.IFS(AZ48="","",AZ48="L",1,AZ48="M",2,AZ48="H",3)</f>
        <v/>
      </c>
      <c r="BB48" s="1" t="str">
        <f>IF('Basic Information "data entry"'!AL48="","",'Basic Information "data entry"'!AL48)</f>
        <v/>
      </c>
      <c r="BC48" s="1" t="str">
        <f>IF('Basic Information "data entry"'!AM48="","",'Basic Information "data entry"'!AM48)</f>
        <v/>
      </c>
      <c r="BD48" s="2" t="str" cm="1">
        <f t="array" ref="BD48">_xlfn.IFS(BC48="","",BC48="L",1,BC48="M",2,BC48="H",3)</f>
        <v/>
      </c>
      <c r="BE48" s="1" t="str">
        <f>IF('Basic Information "data entry"'!AN48="","",'Basic Information "data entry"'!AN48)</f>
        <v/>
      </c>
      <c r="BF48" s="1" t="str">
        <f>IF('Basic Information "data entry"'!AO48="","",'Basic Information "data entry"'!AO48)</f>
        <v/>
      </c>
      <c r="BG48" s="2" t="str" cm="1">
        <f t="array" ref="BG48">_xlfn.IFS(BF48="","",BF48="L",1,BF48="M",2,BF48="H",3)</f>
        <v/>
      </c>
      <c r="BH48" s="1" t="str">
        <f>IF('Basic Information "data entry"'!AP48="","",'Basic Information "data entry"'!AP48)</f>
        <v/>
      </c>
      <c r="BI48" s="1" t="str">
        <f>IF('Basic Information "data entry"'!AQ48="","",'Basic Information "data entry"'!AQ48)</f>
        <v/>
      </c>
      <c r="BJ48" s="2" t="str" cm="1">
        <f t="array" ref="BJ48">_xlfn.IFS(BI48="","",BI48="L",1,BI48="M",2,BI48="H",3)</f>
        <v/>
      </c>
      <c r="BK48" s="1" t="str">
        <f>IF('Basic Information "data entry"'!AR48="","",'Basic Information "data entry"'!AR48)</f>
        <v/>
      </c>
      <c r="BL48" s="1" t="str">
        <f>IF('Basic Information "data entry"'!AS48="","",'Basic Information "data entry"'!AS48)</f>
        <v/>
      </c>
      <c r="BM48" s="2" t="str" cm="1">
        <f t="array" ref="BM48">_xlfn.IFS(BL48="","",BL48="L",1,BL48="M",2,BL48="H",3)</f>
        <v/>
      </c>
      <c r="BN48" s="1" t="str">
        <f>IF('Basic Information "data entry"'!AT48="","",'Basic Information "data entry"'!AT48)</f>
        <v/>
      </c>
      <c r="BO48" s="1" t="str">
        <f>IF('Basic Information "data entry"'!AU48="","",'Basic Information "data entry"'!AU48)</f>
        <v/>
      </c>
      <c r="BP48" s="2" t="str" cm="1">
        <f t="array" ref="BP48">_xlfn.IFS(BO48="","",BO48="L",1,BO48="M",2,BO48="H",3)</f>
        <v/>
      </c>
      <c r="BQ48" s="1" t="str">
        <f>IF('Basic Information "data entry"'!AV48="","",'Basic Information "data entry"'!AV48)</f>
        <v/>
      </c>
      <c r="BR48" s="1" t="str">
        <f>IF('Basic Information "data entry"'!AW48="","",'Basic Information "data entry"'!AW48)</f>
        <v/>
      </c>
      <c r="BS48" s="2" t="str" cm="1">
        <f t="array" ref="BS48">_xlfn.IFS(BR48="","",BR48="L",1,BR48="M",2,BR48="H",3)</f>
        <v/>
      </c>
      <c r="BT48" s="1" t="str">
        <f>IF('Basic Information "data entry"'!AX48="","",'Basic Information "data entry"'!AX48)</f>
        <v/>
      </c>
      <c r="BU48" s="1" t="str">
        <f>IF('Basic Information "data entry"'!AY48="","",'Basic Information "data entry"'!AY48)</f>
        <v/>
      </c>
      <c r="BV48" s="2" t="str" cm="1">
        <f t="array" ref="BV48">_xlfn.IFS(BU48="","",BU48="L",1,BU48="M",2,BU48="H",3)</f>
        <v/>
      </c>
      <c r="BW48" s="1" t="str">
        <f>IF('Basic Information "data entry"'!AZ48="","",'Basic Information "data entry"'!AZ48)</f>
        <v/>
      </c>
      <c r="BX48" s="1" t="str">
        <f>IF('Basic Information "data entry"'!BA48="","",'Basic Information "data entry"'!BA48)</f>
        <v/>
      </c>
      <c r="BY48" s="2" t="str" cm="1">
        <f t="array" ref="BY48">_xlfn.IFS(BX48="","",BX48="L",1,BX48="M",2,BX48="H",3)</f>
        <v/>
      </c>
      <c r="CB48" s="19" t="str">
        <f t="shared" si="16"/>
        <v/>
      </c>
      <c r="CC48" s="19" t="str">
        <f t="shared" si="17"/>
        <v/>
      </c>
      <c r="CD48" s="19" t="str">
        <f t="shared" si="18"/>
        <v/>
      </c>
      <c r="CE48" s="19" t="str">
        <f t="shared" si="19"/>
        <v/>
      </c>
      <c r="CF48" s="10" t="str">
        <f t="shared" si="4"/>
        <v/>
      </c>
      <c r="CG48" s="10" t="str">
        <f t="shared" si="5"/>
        <v/>
      </c>
      <c r="CH48" s="10" t="str">
        <f t="shared" si="6"/>
        <v/>
      </c>
      <c r="CI48" s="10" t="str">
        <f t="shared" si="7"/>
        <v/>
      </c>
      <c r="CJ48" s="19" t="str">
        <f t="shared" si="8"/>
        <v/>
      </c>
      <c r="CK48" s="19" t="str">
        <f t="shared" si="9"/>
        <v/>
      </c>
      <c r="CL48" s="19" t="str">
        <f t="shared" si="10"/>
        <v/>
      </c>
      <c r="CM48" s="19" t="str">
        <f t="shared" si="11"/>
        <v/>
      </c>
      <c r="CN48" s="10" t="str">
        <f t="shared" si="12"/>
        <v/>
      </c>
      <c r="CO48" s="10" t="str">
        <f t="shared" si="13"/>
        <v/>
      </c>
      <c r="CP48" s="10" t="str">
        <f t="shared" si="14"/>
        <v/>
      </c>
      <c r="CQ48" s="10" t="str">
        <f t="shared" si="15"/>
        <v/>
      </c>
    </row>
    <row r="49" spans="1:95">
      <c r="A49" s="7">
        <f>'Basic Information "data entry"'!A49</f>
        <v>45</v>
      </c>
      <c r="B49" s="1" t="str">
        <f>IF('Basic Information "data entry"'!B49="","",'Basic Information "data entry"'!B49)</f>
        <v/>
      </c>
      <c r="C49" s="1" t="str">
        <f>IF('Basic Information "data entry"'!C49="","",'Basic Information "data entry"'!C49)</f>
        <v/>
      </c>
      <c r="D49" s="39" t="str">
        <f>IF('Basic Information "data entry"'!D49="","",'Basic Information "data entry"'!D49)</f>
        <v/>
      </c>
      <c r="E49" s="39" t="str">
        <f>IF('Basic Information "data entry"'!E49="","",'Basic Information "data entry"'!E49)</f>
        <v/>
      </c>
      <c r="F49" s="1" t="str">
        <f>IF('Basic Information "data entry"'!F49="","",'Basic Information "data entry"'!F49)</f>
        <v/>
      </c>
      <c r="G49" s="1" t="str">
        <f>IF('Basic Information "data entry"'!G49="","",'Basic Information "data entry"'!G49)</f>
        <v/>
      </c>
      <c r="H49" s="2" t="str" cm="1">
        <f t="array" ref="H49">_xlfn.IFS(G49="","",G49="L",1,G49="M",2,G49="H",3)</f>
        <v/>
      </c>
      <c r="I49" s="1" t="str">
        <f>IF('Basic Information "data entry"'!H49="","",'Basic Information "data entry"'!H49)</f>
        <v/>
      </c>
      <c r="J49" s="1" t="str">
        <f>IF('Basic Information "data entry"'!I49="","",'Basic Information "data entry"'!I49)</f>
        <v/>
      </c>
      <c r="K49" s="2" t="str" cm="1">
        <f t="array" ref="K49">_xlfn.IFS(J49="","",J49="L",1,J49="M",2,J49="H",3)</f>
        <v/>
      </c>
      <c r="L49" s="1" t="str">
        <f>IF('Basic Information "data entry"'!J49="","",'Basic Information "data entry"'!J49)</f>
        <v/>
      </c>
      <c r="M49" s="1" t="str">
        <f>IF('Basic Information "data entry"'!K49="","",'Basic Information "data entry"'!K49)</f>
        <v/>
      </c>
      <c r="N49" s="2" t="str" cm="1">
        <f t="array" ref="N49">_xlfn.IFS(M49="","",M49="L",1,M49="M",2,M49="H",3)</f>
        <v/>
      </c>
      <c r="O49" s="1" t="str">
        <f>IF('Basic Information "data entry"'!L49="","",'Basic Information "data entry"'!L49)</f>
        <v/>
      </c>
      <c r="P49" s="1" t="str">
        <f>IF('Basic Information "data entry"'!M49="","",'Basic Information "data entry"'!M49)</f>
        <v/>
      </c>
      <c r="Q49" s="2" t="str" cm="1">
        <f t="array" ref="Q49">_xlfn.IFS(P49="","",P49="L",1,P49="M",2,P49="H",3)</f>
        <v/>
      </c>
      <c r="R49" s="1" t="str">
        <f>IF('Basic Information "data entry"'!N49="","",'Basic Information "data entry"'!N49)</f>
        <v/>
      </c>
      <c r="S49" s="1" t="str">
        <f>IF('Basic Information "data entry"'!O49="","",'Basic Information "data entry"'!O49)</f>
        <v/>
      </c>
      <c r="T49" s="2" t="str" cm="1">
        <f t="array" ref="T49">_xlfn.IFS(S49="","",S49="L",1,S49="M",2,S49="H",3)</f>
        <v/>
      </c>
      <c r="U49" s="1" t="str">
        <f>IF('Basic Information "data entry"'!P49="","",'Basic Information "data entry"'!P49)</f>
        <v/>
      </c>
      <c r="V49" s="1" t="str">
        <f>IF('Basic Information "data entry"'!Q49="","",'Basic Information "data entry"'!Q49)</f>
        <v/>
      </c>
      <c r="W49" s="2" t="str" cm="1">
        <f t="array" ref="W49">_xlfn.IFS(V49="","",V49="L",1,V49="M",2,V49="H",3)</f>
        <v/>
      </c>
      <c r="X49" s="1" t="str">
        <f>IF('Basic Information "data entry"'!R49="","",'Basic Information "data entry"'!R49)</f>
        <v/>
      </c>
      <c r="Y49" s="1" t="str">
        <f>IF('Basic Information "data entry"'!S49="","",'Basic Information "data entry"'!S49)</f>
        <v/>
      </c>
      <c r="Z49" s="2" t="str" cm="1">
        <f t="array" ref="Z49">_xlfn.IFS(Y49="","",Y49="L",1,Y49="M",2,Y49="H",3)</f>
        <v/>
      </c>
      <c r="AA49" s="1" t="str">
        <f>IF('Basic Information "data entry"'!T49="","",'Basic Information "data entry"'!T49)</f>
        <v/>
      </c>
      <c r="AB49" s="1" t="str">
        <f>IF('Basic Information "data entry"'!U49="","",'Basic Information "data entry"'!U49)</f>
        <v/>
      </c>
      <c r="AC49" s="2" t="str" cm="1">
        <f t="array" ref="AC49">_xlfn.IFS(AB49="","",AB49="L",1,AB49="M",2,AB49="H",3)</f>
        <v/>
      </c>
      <c r="AD49" s="1" t="str">
        <f>IF('Basic Information "data entry"'!V49="","",'Basic Information "data entry"'!V49)</f>
        <v/>
      </c>
      <c r="AE49" s="1" t="str">
        <f>IF('Basic Information "data entry"'!W49="","",'Basic Information "data entry"'!W49)</f>
        <v/>
      </c>
      <c r="AF49" s="2" t="str" cm="1">
        <f t="array" ref="AF49">_xlfn.IFS(AE49="","",AE49="L",1,AE49="M",2,AE49="H",3)</f>
        <v/>
      </c>
      <c r="AG49" s="1" t="str">
        <f>IF('Basic Information "data entry"'!X49="","",'Basic Information "data entry"'!X49)</f>
        <v/>
      </c>
      <c r="AH49" s="1" t="str">
        <f>IF('Basic Information "data entry"'!Y49="","",'Basic Information "data entry"'!Y49)</f>
        <v/>
      </c>
      <c r="AI49" s="2" t="str" cm="1">
        <f t="array" ref="AI49">_xlfn.IFS(AH49="","",AH49="L",1,AH49="M",2,AH49="H",3)</f>
        <v/>
      </c>
      <c r="AJ49" s="1" t="str">
        <f>IF('Basic Information "data entry"'!Z49="","",'Basic Information "data entry"'!Z49)</f>
        <v/>
      </c>
      <c r="AK49" s="1" t="str">
        <f>IF('Basic Information "data entry"'!AA49="","",'Basic Information "data entry"'!AA49)</f>
        <v/>
      </c>
      <c r="AL49" s="2" t="str" cm="1">
        <f t="array" ref="AL49">_xlfn.IFS(AK49="","",AK49="L",1,AK49="M",2,AK49="H",3)</f>
        <v/>
      </c>
      <c r="AM49" s="1" t="str">
        <f>IF('Basic Information "data entry"'!AB49="","",'Basic Information "data entry"'!AB49)</f>
        <v/>
      </c>
      <c r="AN49" s="1" t="str">
        <f>IF('Basic Information "data entry"'!AC49="","",'Basic Information "data entry"'!AC49)</f>
        <v/>
      </c>
      <c r="AO49" s="2" t="str" cm="1">
        <f t="array" ref="AO49">_xlfn.IFS(AN49="","",AN49="L",1,AN49="M",2,AN49="H",3)</f>
        <v/>
      </c>
      <c r="AP49" s="1" t="str">
        <f>IF('Basic Information "data entry"'!AD49="","",'Basic Information "data entry"'!AD49)</f>
        <v/>
      </c>
      <c r="AQ49" s="1" t="str">
        <f>IF('Basic Information "data entry"'!AE49="","",'Basic Information "data entry"'!AE49)</f>
        <v/>
      </c>
      <c r="AR49" s="2" t="str" cm="1">
        <f t="array" ref="AR49">_xlfn.IFS(AQ49="","",AQ49="L",1,AQ49="M",2,AQ49="H",3)</f>
        <v/>
      </c>
      <c r="AS49" s="1" t="str">
        <f>IF('Basic Information "data entry"'!AF49="","",'Basic Information "data entry"'!AF49)</f>
        <v/>
      </c>
      <c r="AT49" s="1" t="str">
        <f>IF('Basic Information "data entry"'!AG49="","",'Basic Information "data entry"'!AG49)</f>
        <v/>
      </c>
      <c r="AU49" s="2" t="str" cm="1">
        <f t="array" ref="AU49">_xlfn.IFS(AT49="","",AT49="L",1,AT49="M",2,AT49="H",3)</f>
        <v/>
      </c>
      <c r="AV49" s="1" t="str">
        <f>IF('Basic Information "data entry"'!AH49="","",'Basic Information "data entry"'!AH49)</f>
        <v/>
      </c>
      <c r="AW49" s="1" t="str">
        <f>IF('Basic Information "data entry"'!AI49="","",'Basic Information "data entry"'!AI49)</f>
        <v/>
      </c>
      <c r="AX49" s="2" t="str" cm="1">
        <f t="array" ref="AX49">_xlfn.IFS(AW49="","",AW49="L",1,AW49="M",2,AW49="H",3)</f>
        <v/>
      </c>
      <c r="AY49" s="1" t="str">
        <f>IF('Basic Information "data entry"'!AJ49="","",'Basic Information "data entry"'!AJ49)</f>
        <v/>
      </c>
      <c r="AZ49" s="1" t="str">
        <f>IF('Basic Information "data entry"'!AK49="","",'Basic Information "data entry"'!AK49)</f>
        <v/>
      </c>
      <c r="BA49" s="2" t="str" cm="1">
        <f t="array" ref="BA49">_xlfn.IFS(AZ49="","",AZ49="L",1,AZ49="M",2,AZ49="H",3)</f>
        <v/>
      </c>
      <c r="BB49" s="1" t="str">
        <f>IF('Basic Information "data entry"'!AL49="","",'Basic Information "data entry"'!AL49)</f>
        <v/>
      </c>
      <c r="BC49" s="1" t="str">
        <f>IF('Basic Information "data entry"'!AM49="","",'Basic Information "data entry"'!AM49)</f>
        <v/>
      </c>
      <c r="BD49" s="2" t="str" cm="1">
        <f t="array" ref="BD49">_xlfn.IFS(BC49="","",BC49="L",1,BC49="M",2,BC49="H",3)</f>
        <v/>
      </c>
      <c r="BE49" s="1" t="str">
        <f>IF('Basic Information "data entry"'!AN49="","",'Basic Information "data entry"'!AN49)</f>
        <v/>
      </c>
      <c r="BF49" s="1" t="str">
        <f>IF('Basic Information "data entry"'!AO49="","",'Basic Information "data entry"'!AO49)</f>
        <v/>
      </c>
      <c r="BG49" s="2" t="str" cm="1">
        <f t="array" ref="BG49">_xlfn.IFS(BF49="","",BF49="L",1,BF49="M",2,BF49="H",3)</f>
        <v/>
      </c>
      <c r="BH49" s="1" t="str">
        <f>IF('Basic Information "data entry"'!AP49="","",'Basic Information "data entry"'!AP49)</f>
        <v/>
      </c>
      <c r="BI49" s="1" t="str">
        <f>IF('Basic Information "data entry"'!AQ49="","",'Basic Information "data entry"'!AQ49)</f>
        <v/>
      </c>
      <c r="BJ49" s="2" t="str" cm="1">
        <f t="array" ref="BJ49">_xlfn.IFS(BI49="","",BI49="L",1,BI49="M",2,BI49="H",3)</f>
        <v/>
      </c>
      <c r="BK49" s="1" t="str">
        <f>IF('Basic Information "data entry"'!AR49="","",'Basic Information "data entry"'!AR49)</f>
        <v/>
      </c>
      <c r="BL49" s="1" t="str">
        <f>IF('Basic Information "data entry"'!AS49="","",'Basic Information "data entry"'!AS49)</f>
        <v/>
      </c>
      <c r="BM49" s="2" t="str" cm="1">
        <f t="array" ref="BM49">_xlfn.IFS(BL49="","",BL49="L",1,BL49="M",2,BL49="H",3)</f>
        <v/>
      </c>
      <c r="BN49" s="1" t="str">
        <f>IF('Basic Information "data entry"'!AT49="","",'Basic Information "data entry"'!AT49)</f>
        <v/>
      </c>
      <c r="BO49" s="1" t="str">
        <f>IF('Basic Information "data entry"'!AU49="","",'Basic Information "data entry"'!AU49)</f>
        <v/>
      </c>
      <c r="BP49" s="2" t="str" cm="1">
        <f t="array" ref="BP49">_xlfn.IFS(BO49="","",BO49="L",1,BO49="M",2,BO49="H",3)</f>
        <v/>
      </c>
      <c r="BQ49" s="1" t="str">
        <f>IF('Basic Information "data entry"'!AV49="","",'Basic Information "data entry"'!AV49)</f>
        <v/>
      </c>
      <c r="BR49" s="1" t="str">
        <f>IF('Basic Information "data entry"'!AW49="","",'Basic Information "data entry"'!AW49)</f>
        <v/>
      </c>
      <c r="BS49" s="2" t="str" cm="1">
        <f t="array" ref="BS49">_xlfn.IFS(BR49="","",BR49="L",1,BR49="M",2,BR49="H",3)</f>
        <v/>
      </c>
      <c r="BT49" s="1" t="str">
        <f>IF('Basic Information "data entry"'!AX49="","",'Basic Information "data entry"'!AX49)</f>
        <v/>
      </c>
      <c r="BU49" s="1" t="str">
        <f>IF('Basic Information "data entry"'!AY49="","",'Basic Information "data entry"'!AY49)</f>
        <v/>
      </c>
      <c r="BV49" s="2" t="str" cm="1">
        <f t="array" ref="BV49">_xlfn.IFS(BU49="","",BU49="L",1,BU49="M",2,BU49="H",3)</f>
        <v/>
      </c>
      <c r="BW49" s="1" t="str">
        <f>IF('Basic Information "data entry"'!AZ49="","",'Basic Information "data entry"'!AZ49)</f>
        <v/>
      </c>
      <c r="BX49" s="1" t="str">
        <f>IF('Basic Information "data entry"'!BA49="","",'Basic Information "data entry"'!BA49)</f>
        <v/>
      </c>
      <c r="BY49" s="2" t="str" cm="1">
        <f t="array" ref="BY49">_xlfn.IFS(BX49="","",BX49="L",1,BX49="M",2,BX49="H",3)</f>
        <v/>
      </c>
      <c r="CB49" s="19" t="str">
        <f t="shared" si="16"/>
        <v/>
      </c>
      <c r="CC49" s="19" t="str">
        <f t="shared" si="17"/>
        <v/>
      </c>
      <c r="CD49" s="19" t="str">
        <f t="shared" si="18"/>
        <v/>
      </c>
      <c r="CE49" s="19" t="str">
        <f t="shared" si="19"/>
        <v/>
      </c>
      <c r="CF49" s="10" t="str">
        <f t="shared" si="4"/>
        <v/>
      </c>
      <c r="CG49" s="10" t="str">
        <f t="shared" si="5"/>
        <v/>
      </c>
      <c r="CH49" s="10" t="str">
        <f t="shared" si="6"/>
        <v/>
      </c>
      <c r="CI49" s="10" t="str">
        <f t="shared" si="7"/>
        <v/>
      </c>
      <c r="CJ49" s="19" t="str">
        <f t="shared" si="8"/>
        <v/>
      </c>
      <c r="CK49" s="19" t="str">
        <f t="shared" si="9"/>
        <v/>
      </c>
      <c r="CL49" s="19" t="str">
        <f t="shared" si="10"/>
        <v/>
      </c>
      <c r="CM49" s="19" t="str">
        <f t="shared" si="11"/>
        <v/>
      </c>
      <c r="CN49" s="10" t="str">
        <f t="shared" si="12"/>
        <v/>
      </c>
      <c r="CO49" s="10" t="str">
        <f t="shared" si="13"/>
        <v/>
      </c>
      <c r="CP49" s="10" t="str">
        <f t="shared" si="14"/>
        <v/>
      </c>
      <c r="CQ49" s="10" t="str">
        <f t="shared" si="15"/>
        <v/>
      </c>
    </row>
    <row r="50" spans="1:95">
      <c r="A50" s="7">
        <f>'Basic Information "data entry"'!A50</f>
        <v>46</v>
      </c>
      <c r="B50" s="1" t="str">
        <f>IF('Basic Information "data entry"'!B50="","",'Basic Information "data entry"'!B50)</f>
        <v/>
      </c>
      <c r="C50" s="1" t="str">
        <f>IF('Basic Information "data entry"'!C50="","",'Basic Information "data entry"'!C50)</f>
        <v/>
      </c>
      <c r="D50" s="39" t="str">
        <f>IF('Basic Information "data entry"'!D50="","",'Basic Information "data entry"'!D50)</f>
        <v/>
      </c>
      <c r="E50" s="39" t="str">
        <f>IF('Basic Information "data entry"'!E50="","",'Basic Information "data entry"'!E50)</f>
        <v/>
      </c>
      <c r="F50" s="1" t="str">
        <f>IF('Basic Information "data entry"'!F50="","",'Basic Information "data entry"'!F50)</f>
        <v/>
      </c>
      <c r="G50" s="1" t="str">
        <f>IF('Basic Information "data entry"'!G50="","",'Basic Information "data entry"'!G50)</f>
        <v/>
      </c>
      <c r="H50" s="2" t="str" cm="1">
        <f t="array" ref="H50">_xlfn.IFS(G50="","",G50="L",1,G50="M",2,G50="H",3)</f>
        <v/>
      </c>
      <c r="I50" s="1" t="str">
        <f>IF('Basic Information "data entry"'!H50="","",'Basic Information "data entry"'!H50)</f>
        <v/>
      </c>
      <c r="J50" s="1" t="str">
        <f>IF('Basic Information "data entry"'!I50="","",'Basic Information "data entry"'!I50)</f>
        <v/>
      </c>
      <c r="K50" s="2" t="str" cm="1">
        <f t="array" ref="K50">_xlfn.IFS(J50="","",J50="L",1,J50="M",2,J50="H",3)</f>
        <v/>
      </c>
      <c r="L50" s="1" t="str">
        <f>IF('Basic Information "data entry"'!J50="","",'Basic Information "data entry"'!J50)</f>
        <v/>
      </c>
      <c r="M50" s="1" t="str">
        <f>IF('Basic Information "data entry"'!K50="","",'Basic Information "data entry"'!K50)</f>
        <v/>
      </c>
      <c r="N50" s="2" t="str" cm="1">
        <f t="array" ref="N50">_xlfn.IFS(M50="","",M50="L",1,M50="M",2,M50="H",3)</f>
        <v/>
      </c>
      <c r="O50" s="1" t="str">
        <f>IF('Basic Information "data entry"'!L50="","",'Basic Information "data entry"'!L50)</f>
        <v/>
      </c>
      <c r="P50" s="1" t="str">
        <f>IF('Basic Information "data entry"'!M50="","",'Basic Information "data entry"'!M50)</f>
        <v/>
      </c>
      <c r="Q50" s="2" t="str" cm="1">
        <f t="array" ref="Q50">_xlfn.IFS(P50="","",P50="L",1,P50="M",2,P50="H",3)</f>
        <v/>
      </c>
      <c r="R50" s="1" t="str">
        <f>IF('Basic Information "data entry"'!N50="","",'Basic Information "data entry"'!N50)</f>
        <v/>
      </c>
      <c r="S50" s="1" t="str">
        <f>IF('Basic Information "data entry"'!O50="","",'Basic Information "data entry"'!O50)</f>
        <v/>
      </c>
      <c r="T50" s="2" t="str" cm="1">
        <f t="array" ref="T50">_xlfn.IFS(S50="","",S50="L",1,S50="M",2,S50="H",3)</f>
        <v/>
      </c>
      <c r="U50" s="1" t="str">
        <f>IF('Basic Information "data entry"'!P50="","",'Basic Information "data entry"'!P50)</f>
        <v/>
      </c>
      <c r="V50" s="1" t="str">
        <f>IF('Basic Information "data entry"'!Q50="","",'Basic Information "data entry"'!Q50)</f>
        <v/>
      </c>
      <c r="W50" s="2" t="str" cm="1">
        <f t="array" ref="W50">_xlfn.IFS(V50="","",V50="L",1,V50="M",2,V50="H",3)</f>
        <v/>
      </c>
      <c r="X50" s="1" t="str">
        <f>IF('Basic Information "data entry"'!R50="","",'Basic Information "data entry"'!R50)</f>
        <v/>
      </c>
      <c r="Y50" s="1" t="str">
        <f>IF('Basic Information "data entry"'!S50="","",'Basic Information "data entry"'!S50)</f>
        <v/>
      </c>
      <c r="Z50" s="2" t="str" cm="1">
        <f t="array" ref="Z50">_xlfn.IFS(Y50="","",Y50="L",1,Y50="M",2,Y50="H",3)</f>
        <v/>
      </c>
      <c r="AA50" s="1" t="str">
        <f>IF('Basic Information "data entry"'!T50="","",'Basic Information "data entry"'!T50)</f>
        <v/>
      </c>
      <c r="AB50" s="1" t="str">
        <f>IF('Basic Information "data entry"'!U50="","",'Basic Information "data entry"'!U50)</f>
        <v/>
      </c>
      <c r="AC50" s="2" t="str" cm="1">
        <f t="array" ref="AC50">_xlfn.IFS(AB50="","",AB50="L",1,AB50="M",2,AB50="H",3)</f>
        <v/>
      </c>
      <c r="AD50" s="1" t="str">
        <f>IF('Basic Information "data entry"'!V50="","",'Basic Information "data entry"'!V50)</f>
        <v/>
      </c>
      <c r="AE50" s="1" t="str">
        <f>IF('Basic Information "data entry"'!W50="","",'Basic Information "data entry"'!W50)</f>
        <v/>
      </c>
      <c r="AF50" s="2" t="str" cm="1">
        <f t="array" ref="AF50">_xlfn.IFS(AE50="","",AE50="L",1,AE50="M",2,AE50="H",3)</f>
        <v/>
      </c>
      <c r="AG50" s="1" t="str">
        <f>IF('Basic Information "data entry"'!X50="","",'Basic Information "data entry"'!X50)</f>
        <v/>
      </c>
      <c r="AH50" s="1" t="str">
        <f>IF('Basic Information "data entry"'!Y50="","",'Basic Information "data entry"'!Y50)</f>
        <v/>
      </c>
      <c r="AI50" s="2" t="str" cm="1">
        <f t="array" ref="AI50">_xlfn.IFS(AH50="","",AH50="L",1,AH50="M",2,AH50="H",3)</f>
        <v/>
      </c>
      <c r="AJ50" s="1" t="str">
        <f>IF('Basic Information "data entry"'!Z50="","",'Basic Information "data entry"'!Z50)</f>
        <v/>
      </c>
      <c r="AK50" s="1" t="str">
        <f>IF('Basic Information "data entry"'!AA50="","",'Basic Information "data entry"'!AA50)</f>
        <v/>
      </c>
      <c r="AL50" s="2" t="str" cm="1">
        <f t="array" ref="AL50">_xlfn.IFS(AK50="","",AK50="L",1,AK50="M",2,AK50="H",3)</f>
        <v/>
      </c>
      <c r="AM50" s="1" t="str">
        <f>IF('Basic Information "data entry"'!AB50="","",'Basic Information "data entry"'!AB50)</f>
        <v/>
      </c>
      <c r="AN50" s="1" t="str">
        <f>IF('Basic Information "data entry"'!AC50="","",'Basic Information "data entry"'!AC50)</f>
        <v/>
      </c>
      <c r="AO50" s="2" t="str" cm="1">
        <f t="array" ref="AO50">_xlfn.IFS(AN50="","",AN50="L",1,AN50="M",2,AN50="H",3)</f>
        <v/>
      </c>
      <c r="AP50" s="1" t="str">
        <f>IF('Basic Information "data entry"'!AD50="","",'Basic Information "data entry"'!AD50)</f>
        <v/>
      </c>
      <c r="AQ50" s="1" t="str">
        <f>IF('Basic Information "data entry"'!AE50="","",'Basic Information "data entry"'!AE50)</f>
        <v/>
      </c>
      <c r="AR50" s="2" t="str" cm="1">
        <f t="array" ref="AR50">_xlfn.IFS(AQ50="","",AQ50="L",1,AQ50="M",2,AQ50="H",3)</f>
        <v/>
      </c>
      <c r="AS50" s="1" t="str">
        <f>IF('Basic Information "data entry"'!AF50="","",'Basic Information "data entry"'!AF50)</f>
        <v/>
      </c>
      <c r="AT50" s="1" t="str">
        <f>IF('Basic Information "data entry"'!AG50="","",'Basic Information "data entry"'!AG50)</f>
        <v/>
      </c>
      <c r="AU50" s="2" t="str" cm="1">
        <f t="array" ref="AU50">_xlfn.IFS(AT50="","",AT50="L",1,AT50="M",2,AT50="H",3)</f>
        <v/>
      </c>
      <c r="AV50" s="1" t="str">
        <f>IF('Basic Information "data entry"'!AH50="","",'Basic Information "data entry"'!AH50)</f>
        <v/>
      </c>
      <c r="AW50" s="1" t="str">
        <f>IF('Basic Information "data entry"'!AI50="","",'Basic Information "data entry"'!AI50)</f>
        <v/>
      </c>
      <c r="AX50" s="2" t="str" cm="1">
        <f t="array" ref="AX50">_xlfn.IFS(AW50="","",AW50="L",1,AW50="M",2,AW50="H",3)</f>
        <v/>
      </c>
      <c r="AY50" s="1" t="str">
        <f>IF('Basic Information "data entry"'!AJ50="","",'Basic Information "data entry"'!AJ50)</f>
        <v/>
      </c>
      <c r="AZ50" s="1" t="str">
        <f>IF('Basic Information "data entry"'!AK50="","",'Basic Information "data entry"'!AK50)</f>
        <v/>
      </c>
      <c r="BA50" s="2" t="str" cm="1">
        <f t="array" ref="BA50">_xlfn.IFS(AZ50="","",AZ50="L",1,AZ50="M",2,AZ50="H",3)</f>
        <v/>
      </c>
      <c r="BB50" s="1" t="str">
        <f>IF('Basic Information "data entry"'!AL50="","",'Basic Information "data entry"'!AL50)</f>
        <v/>
      </c>
      <c r="BC50" s="1" t="str">
        <f>IF('Basic Information "data entry"'!AM50="","",'Basic Information "data entry"'!AM50)</f>
        <v/>
      </c>
      <c r="BD50" s="2" t="str" cm="1">
        <f t="array" ref="BD50">_xlfn.IFS(BC50="","",BC50="L",1,BC50="M",2,BC50="H",3)</f>
        <v/>
      </c>
      <c r="BE50" s="1" t="str">
        <f>IF('Basic Information "data entry"'!AN50="","",'Basic Information "data entry"'!AN50)</f>
        <v/>
      </c>
      <c r="BF50" s="1" t="str">
        <f>IF('Basic Information "data entry"'!AO50="","",'Basic Information "data entry"'!AO50)</f>
        <v/>
      </c>
      <c r="BG50" s="2" t="str" cm="1">
        <f t="array" ref="BG50">_xlfn.IFS(BF50="","",BF50="L",1,BF50="M",2,BF50="H",3)</f>
        <v/>
      </c>
      <c r="BH50" s="1" t="str">
        <f>IF('Basic Information "data entry"'!AP50="","",'Basic Information "data entry"'!AP50)</f>
        <v/>
      </c>
      <c r="BI50" s="1" t="str">
        <f>IF('Basic Information "data entry"'!AQ50="","",'Basic Information "data entry"'!AQ50)</f>
        <v/>
      </c>
      <c r="BJ50" s="2" t="str" cm="1">
        <f t="array" ref="BJ50">_xlfn.IFS(BI50="","",BI50="L",1,BI50="M",2,BI50="H",3)</f>
        <v/>
      </c>
      <c r="BK50" s="1" t="str">
        <f>IF('Basic Information "data entry"'!AR50="","",'Basic Information "data entry"'!AR50)</f>
        <v/>
      </c>
      <c r="BL50" s="1" t="str">
        <f>IF('Basic Information "data entry"'!AS50="","",'Basic Information "data entry"'!AS50)</f>
        <v/>
      </c>
      <c r="BM50" s="2" t="str" cm="1">
        <f t="array" ref="BM50">_xlfn.IFS(BL50="","",BL50="L",1,BL50="M",2,BL50="H",3)</f>
        <v/>
      </c>
      <c r="BN50" s="1" t="str">
        <f>IF('Basic Information "data entry"'!AT50="","",'Basic Information "data entry"'!AT50)</f>
        <v/>
      </c>
      <c r="BO50" s="1" t="str">
        <f>IF('Basic Information "data entry"'!AU50="","",'Basic Information "data entry"'!AU50)</f>
        <v/>
      </c>
      <c r="BP50" s="2" t="str" cm="1">
        <f t="array" ref="BP50">_xlfn.IFS(BO50="","",BO50="L",1,BO50="M",2,BO50="H",3)</f>
        <v/>
      </c>
      <c r="BQ50" s="1" t="str">
        <f>IF('Basic Information "data entry"'!AV50="","",'Basic Information "data entry"'!AV50)</f>
        <v/>
      </c>
      <c r="BR50" s="1" t="str">
        <f>IF('Basic Information "data entry"'!AW50="","",'Basic Information "data entry"'!AW50)</f>
        <v/>
      </c>
      <c r="BS50" s="2" t="str" cm="1">
        <f t="array" ref="BS50">_xlfn.IFS(BR50="","",BR50="L",1,BR50="M",2,BR50="H",3)</f>
        <v/>
      </c>
      <c r="BT50" s="1" t="str">
        <f>IF('Basic Information "data entry"'!AX50="","",'Basic Information "data entry"'!AX50)</f>
        <v/>
      </c>
      <c r="BU50" s="1" t="str">
        <f>IF('Basic Information "data entry"'!AY50="","",'Basic Information "data entry"'!AY50)</f>
        <v/>
      </c>
      <c r="BV50" s="2" t="str" cm="1">
        <f t="array" ref="BV50">_xlfn.IFS(BU50="","",BU50="L",1,BU50="M",2,BU50="H",3)</f>
        <v/>
      </c>
      <c r="BW50" s="1" t="str">
        <f>IF('Basic Information "data entry"'!AZ50="","",'Basic Information "data entry"'!AZ50)</f>
        <v/>
      </c>
      <c r="BX50" s="1" t="str">
        <f>IF('Basic Information "data entry"'!BA50="","",'Basic Information "data entry"'!BA50)</f>
        <v/>
      </c>
      <c r="BY50" s="2" t="str" cm="1">
        <f t="array" ref="BY50">_xlfn.IFS(BX50="","",BX50="L",1,BX50="M",2,BX50="H",3)</f>
        <v/>
      </c>
      <c r="CB50" s="19" t="str">
        <f t="shared" si="16"/>
        <v/>
      </c>
      <c r="CC50" s="19" t="str">
        <f t="shared" si="17"/>
        <v/>
      </c>
      <c r="CD50" s="19" t="str">
        <f t="shared" si="18"/>
        <v/>
      </c>
      <c r="CE50" s="19" t="str">
        <f t="shared" si="19"/>
        <v/>
      </c>
      <c r="CF50" s="10" t="str">
        <f t="shared" si="4"/>
        <v/>
      </c>
      <c r="CG50" s="10" t="str">
        <f t="shared" si="5"/>
        <v/>
      </c>
      <c r="CH50" s="10" t="str">
        <f t="shared" si="6"/>
        <v/>
      </c>
      <c r="CI50" s="10" t="str">
        <f t="shared" si="7"/>
        <v/>
      </c>
      <c r="CJ50" s="19" t="str">
        <f t="shared" si="8"/>
        <v/>
      </c>
      <c r="CK50" s="19" t="str">
        <f t="shared" si="9"/>
        <v/>
      </c>
      <c r="CL50" s="19" t="str">
        <f t="shared" si="10"/>
        <v/>
      </c>
      <c r="CM50" s="19" t="str">
        <f t="shared" si="11"/>
        <v/>
      </c>
      <c r="CN50" s="10" t="str">
        <f t="shared" si="12"/>
        <v/>
      </c>
      <c r="CO50" s="10" t="str">
        <f t="shared" si="13"/>
        <v/>
      </c>
      <c r="CP50" s="10" t="str">
        <f t="shared" si="14"/>
        <v/>
      </c>
      <c r="CQ50" s="10" t="str">
        <f t="shared" si="15"/>
        <v/>
      </c>
    </row>
    <row r="51" spans="1:95">
      <c r="A51" s="7">
        <f>'Basic Information "data entry"'!A51</f>
        <v>47</v>
      </c>
      <c r="B51" s="1" t="str">
        <f>IF('Basic Information "data entry"'!B51="","",'Basic Information "data entry"'!B51)</f>
        <v/>
      </c>
      <c r="C51" s="1" t="str">
        <f>IF('Basic Information "data entry"'!C51="","",'Basic Information "data entry"'!C51)</f>
        <v/>
      </c>
      <c r="D51" s="39" t="str">
        <f>IF('Basic Information "data entry"'!D51="","",'Basic Information "data entry"'!D51)</f>
        <v/>
      </c>
      <c r="E51" s="39" t="str">
        <f>IF('Basic Information "data entry"'!E51="","",'Basic Information "data entry"'!E51)</f>
        <v/>
      </c>
      <c r="F51" s="1" t="str">
        <f>IF('Basic Information "data entry"'!F51="","",'Basic Information "data entry"'!F51)</f>
        <v/>
      </c>
      <c r="G51" s="1" t="str">
        <f>IF('Basic Information "data entry"'!G51="","",'Basic Information "data entry"'!G51)</f>
        <v/>
      </c>
      <c r="H51" s="2" t="str" cm="1">
        <f t="array" ref="H51">_xlfn.IFS(G51="","",G51="L",1,G51="M",2,G51="H",3)</f>
        <v/>
      </c>
      <c r="I51" s="1" t="str">
        <f>IF('Basic Information "data entry"'!H51="","",'Basic Information "data entry"'!H51)</f>
        <v/>
      </c>
      <c r="J51" s="1" t="str">
        <f>IF('Basic Information "data entry"'!I51="","",'Basic Information "data entry"'!I51)</f>
        <v/>
      </c>
      <c r="K51" s="2" t="str" cm="1">
        <f t="array" ref="K51">_xlfn.IFS(J51="","",J51="L",1,J51="M",2,J51="H",3)</f>
        <v/>
      </c>
      <c r="L51" s="1" t="str">
        <f>IF('Basic Information "data entry"'!J51="","",'Basic Information "data entry"'!J51)</f>
        <v/>
      </c>
      <c r="M51" s="1" t="str">
        <f>IF('Basic Information "data entry"'!K51="","",'Basic Information "data entry"'!K51)</f>
        <v/>
      </c>
      <c r="N51" s="2" t="str" cm="1">
        <f t="array" ref="N51">_xlfn.IFS(M51="","",M51="L",1,M51="M",2,M51="H",3)</f>
        <v/>
      </c>
      <c r="O51" s="1" t="str">
        <f>IF('Basic Information "data entry"'!L51="","",'Basic Information "data entry"'!L51)</f>
        <v/>
      </c>
      <c r="P51" s="1" t="str">
        <f>IF('Basic Information "data entry"'!M51="","",'Basic Information "data entry"'!M51)</f>
        <v/>
      </c>
      <c r="Q51" s="2" t="str" cm="1">
        <f t="array" ref="Q51">_xlfn.IFS(P51="","",P51="L",1,P51="M",2,P51="H",3)</f>
        <v/>
      </c>
      <c r="R51" s="1" t="str">
        <f>IF('Basic Information "data entry"'!N51="","",'Basic Information "data entry"'!N51)</f>
        <v/>
      </c>
      <c r="S51" s="1" t="str">
        <f>IF('Basic Information "data entry"'!O51="","",'Basic Information "data entry"'!O51)</f>
        <v/>
      </c>
      <c r="T51" s="2" t="str" cm="1">
        <f t="array" ref="T51">_xlfn.IFS(S51="","",S51="L",1,S51="M",2,S51="H",3)</f>
        <v/>
      </c>
      <c r="U51" s="1" t="str">
        <f>IF('Basic Information "data entry"'!P51="","",'Basic Information "data entry"'!P51)</f>
        <v/>
      </c>
      <c r="V51" s="1" t="str">
        <f>IF('Basic Information "data entry"'!Q51="","",'Basic Information "data entry"'!Q51)</f>
        <v/>
      </c>
      <c r="W51" s="2" t="str" cm="1">
        <f t="array" ref="W51">_xlfn.IFS(V51="","",V51="L",1,V51="M",2,V51="H",3)</f>
        <v/>
      </c>
      <c r="X51" s="1" t="str">
        <f>IF('Basic Information "data entry"'!R51="","",'Basic Information "data entry"'!R51)</f>
        <v/>
      </c>
      <c r="Y51" s="1" t="str">
        <f>IF('Basic Information "data entry"'!S51="","",'Basic Information "data entry"'!S51)</f>
        <v/>
      </c>
      <c r="Z51" s="2" t="str" cm="1">
        <f t="array" ref="Z51">_xlfn.IFS(Y51="","",Y51="L",1,Y51="M",2,Y51="H",3)</f>
        <v/>
      </c>
      <c r="AA51" s="1" t="str">
        <f>IF('Basic Information "data entry"'!T51="","",'Basic Information "data entry"'!T51)</f>
        <v/>
      </c>
      <c r="AB51" s="1" t="str">
        <f>IF('Basic Information "data entry"'!U51="","",'Basic Information "data entry"'!U51)</f>
        <v/>
      </c>
      <c r="AC51" s="2" t="str" cm="1">
        <f t="array" ref="AC51">_xlfn.IFS(AB51="","",AB51="L",1,AB51="M",2,AB51="H",3)</f>
        <v/>
      </c>
      <c r="AD51" s="1" t="str">
        <f>IF('Basic Information "data entry"'!V51="","",'Basic Information "data entry"'!V51)</f>
        <v/>
      </c>
      <c r="AE51" s="1" t="str">
        <f>IF('Basic Information "data entry"'!W51="","",'Basic Information "data entry"'!W51)</f>
        <v/>
      </c>
      <c r="AF51" s="2" t="str" cm="1">
        <f t="array" ref="AF51">_xlfn.IFS(AE51="","",AE51="L",1,AE51="M",2,AE51="H",3)</f>
        <v/>
      </c>
      <c r="AG51" s="1" t="str">
        <f>IF('Basic Information "data entry"'!X51="","",'Basic Information "data entry"'!X51)</f>
        <v/>
      </c>
      <c r="AH51" s="1" t="str">
        <f>IF('Basic Information "data entry"'!Y51="","",'Basic Information "data entry"'!Y51)</f>
        <v/>
      </c>
      <c r="AI51" s="2" t="str" cm="1">
        <f t="array" ref="AI51">_xlfn.IFS(AH51="","",AH51="L",1,AH51="M",2,AH51="H",3)</f>
        <v/>
      </c>
      <c r="AJ51" s="1" t="str">
        <f>IF('Basic Information "data entry"'!Z51="","",'Basic Information "data entry"'!Z51)</f>
        <v/>
      </c>
      <c r="AK51" s="1" t="str">
        <f>IF('Basic Information "data entry"'!AA51="","",'Basic Information "data entry"'!AA51)</f>
        <v/>
      </c>
      <c r="AL51" s="2" t="str" cm="1">
        <f t="array" ref="AL51">_xlfn.IFS(AK51="","",AK51="L",1,AK51="M",2,AK51="H",3)</f>
        <v/>
      </c>
      <c r="AM51" s="1" t="str">
        <f>IF('Basic Information "data entry"'!AB51="","",'Basic Information "data entry"'!AB51)</f>
        <v/>
      </c>
      <c r="AN51" s="1" t="str">
        <f>IF('Basic Information "data entry"'!AC51="","",'Basic Information "data entry"'!AC51)</f>
        <v/>
      </c>
      <c r="AO51" s="2" t="str" cm="1">
        <f t="array" ref="AO51">_xlfn.IFS(AN51="","",AN51="L",1,AN51="M",2,AN51="H",3)</f>
        <v/>
      </c>
      <c r="AP51" s="1" t="str">
        <f>IF('Basic Information "data entry"'!AD51="","",'Basic Information "data entry"'!AD51)</f>
        <v/>
      </c>
      <c r="AQ51" s="1" t="str">
        <f>IF('Basic Information "data entry"'!AE51="","",'Basic Information "data entry"'!AE51)</f>
        <v/>
      </c>
      <c r="AR51" s="2" t="str" cm="1">
        <f t="array" ref="AR51">_xlfn.IFS(AQ51="","",AQ51="L",1,AQ51="M",2,AQ51="H",3)</f>
        <v/>
      </c>
      <c r="AS51" s="1" t="str">
        <f>IF('Basic Information "data entry"'!AF51="","",'Basic Information "data entry"'!AF51)</f>
        <v/>
      </c>
      <c r="AT51" s="1" t="str">
        <f>IF('Basic Information "data entry"'!AG51="","",'Basic Information "data entry"'!AG51)</f>
        <v/>
      </c>
      <c r="AU51" s="2" t="str" cm="1">
        <f t="array" ref="AU51">_xlfn.IFS(AT51="","",AT51="L",1,AT51="M",2,AT51="H",3)</f>
        <v/>
      </c>
      <c r="AV51" s="1" t="str">
        <f>IF('Basic Information "data entry"'!AH51="","",'Basic Information "data entry"'!AH51)</f>
        <v/>
      </c>
      <c r="AW51" s="1" t="str">
        <f>IF('Basic Information "data entry"'!AI51="","",'Basic Information "data entry"'!AI51)</f>
        <v/>
      </c>
      <c r="AX51" s="2" t="str" cm="1">
        <f t="array" ref="AX51">_xlfn.IFS(AW51="","",AW51="L",1,AW51="M",2,AW51="H",3)</f>
        <v/>
      </c>
      <c r="AY51" s="1" t="str">
        <f>IF('Basic Information "data entry"'!AJ51="","",'Basic Information "data entry"'!AJ51)</f>
        <v/>
      </c>
      <c r="AZ51" s="1" t="str">
        <f>IF('Basic Information "data entry"'!AK51="","",'Basic Information "data entry"'!AK51)</f>
        <v/>
      </c>
      <c r="BA51" s="2" t="str" cm="1">
        <f t="array" ref="BA51">_xlfn.IFS(AZ51="","",AZ51="L",1,AZ51="M",2,AZ51="H",3)</f>
        <v/>
      </c>
      <c r="BB51" s="1" t="str">
        <f>IF('Basic Information "data entry"'!AL51="","",'Basic Information "data entry"'!AL51)</f>
        <v/>
      </c>
      <c r="BC51" s="1" t="str">
        <f>IF('Basic Information "data entry"'!AM51="","",'Basic Information "data entry"'!AM51)</f>
        <v/>
      </c>
      <c r="BD51" s="2" t="str" cm="1">
        <f t="array" ref="BD51">_xlfn.IFS(BC51="","",BC51="L",1,BC51="M",2,BC51="H",3)</f>
        <v/>
      </c>
      <c r="BE51" s="1" t="str">
        <f>IF('Basic Information "data entry"'!AN51="","",'Basic Information "data entry"'!AN51)</f>
        <v/>
      </c>
      <c r="BF51" s="1" t="str">
        <f>IF('Basic Information "data entry"'!AO51="","",'Basic Information "data entry"'!AO51)</f>
        <v/>
      </c>
      <c r="BG51" s="2" t="str" cm="1">
        <f t="array" ref="BG51">_xlfn.IFS(BF51="","",BF51="L",1,BF51="M",2,BF51="H",3)</f>
        <v/>
      </c>
      <c r="BH51" s="1" t="str">
        <f>IF('Basic Information "data entry"'!AP51="","",'Basic Information "data entry"'!AP51)</f>
        <v/>
      </c>
      <c r="BI51" s="1" t="str">
        <f>IF('Basic Information "data entry"'!AQ51="","",'Basic Information "data entry"'!AQ51)</f>
        <v/>
      </c>
      <c r="BJ51" s="2" t="str" cm="1">
        <f t="array" ref="BJ51">_xlfn.IFS(BI51="","",BI51="L",1,BI51="M",2,BI51="H",3)</f>
        <v/>
      </c>
      <c r="BK51" s="1" t="str">
        <f>IF('Basic Information "data entry"'!AR51="","",'Basic Information "data entry"'!AR51)</f>
        <v/>
      </c>
      <c r="BL51" s="1" t="str">
        <f>IF('Basic Information "data entry"'!AS51="","",'Basic Information "data entry"'!AS51)</f>
        <v/>
      </c>
      <c r="BM51" s="2" t="str" cm="1">
        <f t="array" ref="BM51">_xlfn.IFS(BL51="","",BL51="L",1,BL51="M",2,BL51="H",3)</f>
        <v/>
      </c>
      <c r="BN51" s="1" t="str">
        <f>IF('Basic Information "data entry"'!AT51="","",'Basic Information "data entry"'!AT51)</f>
        <v/>
      </c>
      <c r="BO51" s="1" t="str">
        <f>IF('Basic Information "data entry"'!AU51="","",'Basic Information "data entry"'!AU51)</f>
        <v/>
      </c>
      <c r="BP51" s="2" t="str" cm="1">
        <f t="array" ref="BP51">_xlfn.IFS(BO51="","",BO51="L",1,BO51="M",2,BO51="H",3)</f>
        <v/>
      </c>
      <c r="BQ51" s="1" t="str">
        <f>IF('Basic Information "data entry"'!AV51="","",'Basic Information "data entry"'!AV51)</f>
        <v/>
      </c>
      <c r="BR51" s="1" t="str">
        <f>IF('Basic Information "data entry"'!AW51="","",'Basic Information "data entry"'!AW51)</f>
        <v/>
      </c>
      <c r="BS51" s="2" t="str" cm="1">
        <f t="array" ref="BS51">_xlfn.IFS(BR51="","",BR51="L",1,BR51="M",2,BR51="H",3)</f>
        <v/>
      </c>
      <c r="BT51" s="1" t="str">
        <f>IF('Basic Information "data entry"'!AX51="","",'Basic Information "data entry"'!AX51)</f>
        <v/>
      </c>
      <c r="BU51" s="1" t="str">
        <f>IF('Basic Information "data entry"'!AY51="","",'Basic Information "data entry"'!AY51)</f>
        <v/>
      </c>
      <c r="BV51" s="2" t="str" cm="1">
        <f t="array" ref="BV51">_xlfn.IFS(BU51="","",BU51="L",1,BU51="M",2,BU51="H",3)</f>
        <v/>
      </c>
      <c r="BW51" s="1" t="str">
        <f>IF('Basic Information "data entry"'!AZ51="","",'Basic Information "data entry"'!AZ51)</f>
        <v/>
      </c>
      <c r="BX51" s="1" t="str">
        <f>IF('Basic Information "data entry"'!BA51="","",'Basic Information "data entry"'!BA51)</f>
        <v/>
      </c>
      <c r="BY51" s="2" t="str" cm="1">
        <f t="array" ref="BY51">_xlfn.IFS(BX51="","",BX51="L",1,BX51="M",2,BX51="H",3)</f>
        <v/>
      </c>
      <c r="CB51" s="19" t="str">
        <f t="shared" si="16"/>
        <v/>
      </c>
      <c r="CC51" s="19" t="str">
        <f t="shared" si="17"/>
        <v/>
      </c>
      <c r="CD51" s="19" t="str">
        <f t="shared" si="18"/>
        <v/>
      </c>
      <c r="CE51" s="19" t="str">
        <f t="shared" si="19"/>
        <v/>
      </c>
      <c r="CF51" s="10" t="str">
        <f t="shared" si="4"/>
        <v/>
      </c>
      <c r="CG51" s="10" t="str">
        <f t="shared" si="5"/>
        <v/>
      </c>
      <c r="CH51" s="10" t="str">
        <f t="shared" si="6"/>
        <v/>
      </c>
      <c r="CI51" s="10" t="str">
        <f t="shared" si="7"/>
        <v/>
      </c>
      <c r="CJ51" s="19" t="str">
        <f t="shared" si="8"/>
        <v/>
      </c>
      <c r="CK51" s="19" t="str">
        <f t="shared" si="9"/>
        <v/>
      </c>
      <c r="CL51" s="19" t="str">
        <f t="shared" si="10"/>
        <v/>
      </c>
      <c r="CM51" s="19" t="str">
        <f t="shared" si="11"/>
        <v/>
      </c>
      <c r="CN51" s="10" t="str">
        <f t="shared" si="12"/>
        <v/>
      </c>
      <c r="CO51" s="10" t="str">
        <f t="shared" si="13"/>
        <v/>
      </c>
      <c r="CP51" s="10" t="str">
        <f t="shared" si="14"/>
        <v/>
      </c>
      <c r="CQ51" s="10" t="str">
        <f t="shared" si="15"/>
        <v/>
      </c>
    </row>
    <row r="52" spans="1:95">
      <c r="A52" s="7">
        <f>'Basic Information "data entry"'!A52</f>
        <v>48</v>
      </c>
      <c r="B52" s="1" t="str">
        <f>IF('Basic Information "data entry"'!B52="","",'Basic Information "data entry"'!B52)</f>
        <v/>
      </c>
      <c r="C52" s="1" t="str">
        <f>IF('Basic Information "data entry"'!C52="","",'Basic Information "data entry"'!C52)</f>
        <v/>
      </c>
      <c r="D52" s="39" t="str">
        <f>IF('Basic Information "data entry"'!D52="","",'Basic Information "data entry"'!D52)</f>
        <v/>
      </c>
      <c r="E52" s="39" t="str">
        <f>IF('Basic Information "data entry"'!E52="","",'Basic Information "data entry"'!E52)</f>
        <v/>
      </c>
      <c r="F52" s="1" t="str">
        <f>IF('Basic Information "data entry"'!F52="","",'Basic Information "data entry"'!F52)</f>
        <v/>
      </c>
      <c r="G52" s="1" t="str">
        <f>IF('Basic Information "data entry"'!G52="","",'Basic Information "data entry"'!G52)</f>
        <v/>
      </c>
      <c r="H52" s="2" t="str" cm="1">
        <f t="array" ref="H52">_xlfn.IFS(G52="","",G52="L",1,G52="M",2,G52="H",3)</f>
        <v/>
      </c>
      <c r="I52" s="1" t="str">
        <f>IF('Basic Information "data entry"'!H52="","",'Basic Information "data entry"'!H52)</f>
        <v/>
      </c>
      <c r="J52" s="1" t="str">
        <f>IF('Basic Information "data entry"'!I52="","",'Basic Information "data entry"'!I52)</f>
        <v/>
      </c>
      <c r="K52" s="2" t="str" cm="1">
        <f t="array" ref="K52">_xlfn.IFS(J52="","",J52="L",1,J52="M",2,J52="H",3)</f>
        <v/>
      </c>
      <c r="L52" s="1" t="str">
        <f>IF('Basic Information "data entry"'!J52="","",'Basic Information "data entry"'!J52)</f>
        <v/>
      </c>
      <c r="M52" s="1" t="str">
        <f>IF('Basic Information "data entry"'!K52="","",'Basic Information "data entry"'!K52)</f>
        <v/>
      </c>
      <c r="N52" s="2" t="str" cm="1">
        <f t="array" ref="N52">_xlfn.IFS(M52="","",M52="L",1,M52="M",2,M52="H",3)</f>
        <v/>
      </c>
      <c r="O52" s="1" t="str">
        <f>IF('Basic Information "data entry"'!L52="","",'Basic Information "data entry"'!L52)</f>
        <v/>
      </c>
      <c r="P52" s="1" t="str">
        <f>IF('Basic Information "data entry"'!M52="","",'Basic Information "data entry"'!M52)</f>
        <v/>
      </c>
      <c r="Q52" s="2" t="str" cm="1">
        <f t="array" ref="Q52">_xlfn.IFS(P52="","",P52="L",1,P52="M",2,P52="H",3)</f>
        <v/>
      </c>
      <c r="R52" s="1" t="str">
        <f>IF('Basic Information "data entry"'!N52="","",'Basic Information "data entry"'!N52)</f>
        <v/>
      </c>
      <c r="S52" s="1" t="str">
        <f>IF('Basic Information "data entry"'!O52="","",'Basic Information "data entry"'!O52)</f>
        <v/>
      </c>
      <c r="T52" s="2" t="str" cm="1">
        <f t="array" ref="T52">_xlfn.IFS(S52="","",S52="L",1,S52="M",2,S52="H",3)</f>
        <v/>
      </c>
      <c r="U52" s="1" t="str">
        <f>IF('Basic Information "data entry"'!P52="","",'Basic Information "data entry"'!P52)</f>
        <v/>
      </c>
      <c r="V52" s="1" t="str">
        <f>IF('Basic Information "data entry"'!Q52="","",'Basic Information "data entry"'!Q52)</f>
        <v/>
      </c>
      <c r="W52" s="2" t="str" cm="1">
        <f t="array" ref="W52">_xlfn.IFS(V52="","",V52="L",1,V52="M",2,V52="H",3)</f>
        <v/>
      </c>
      <c r="X52" s="1" t="str">
        <f>IF('Basic Information "data entry"'!R52="","",'Basic Information "data entry"'!R52)</f>
        <v/>
      </c>
      <c r="Y52" s="1" t="str">
        <f>IF('Basic Information "data entry"'!S52="","",'Basic Information "data entry"'!S52)</f>
        <v/>
      </c>
      <c r="Z52" s="2" t="str" cm="1">
        <f t="array" ref="Z52">_xlfn.IFS(Y52="","",Y52="L",1,Y52="M",2,Y52="H",3)</f>
        <v/>
      </c>
      <c r="AA52" s="1" t="str">
        <f>IF('Basic Information "data entry"'!T52="","",'Basic Information "data entry"'!T52)</f>
        <v/>
      </c>
      <c r="AB52" s="1" t="str">
        <f>IF('Basic Information "data entry"'!U52="","",'Basic Information "data entry"'!U52)</f>
        <v/>
      </c>
      <c r="AC52" s="2" t="str" cm="1">
        <f t="array" ref="AC52">_xlfn.IFS(AB52="","",AB52="L",1,AB52="M",2,AB52="H",3)</f>
        <v/>
      </c>
      <c r="AD52" s="1" t="str">
        <f>IF('Basic Information "data entry"'!V52="","",'Basic Information "data entry"'!V52)</f>
        <v/>
      </c>
      <c r="AE52" s="1" t="str">
        <f>IF('Basic Information "data entry"'!W52="","",'Basic Information "data entry"'!W52)</f>
        <v/>
      </c>
      <c r="AF52" s="2" t="str" cm="1">
        <f t="array" ref="AF52">_xlfn.IFS(AE52="","",AE52="L",1,AE52="M",2,AE52="H",3)</f>
        <v/>
      </c>
      <c r="AG52" s="1" t="str">
        <f>IF('Basic Information "data entry"'!X52="","",'Basic Information "data entry"'!X52)</f>
        <v/>
      </c>
      <c r="AH52" s="1" t="str">
        <f>IF('Basic Information "data entry"'!Y52="","",'Basic Information "data entry"'!Y52)</f>
        <v/>
      </c>
      <c r="AI52" s="2" t="str" cm="1">
        <f t="array" ref="AI52">_xlfn.IFS(AH52="","",AH52="L",1,AH52="M",2,AH52="H",3)</f>
        <v/>
      </c>
      <c r="AJ52" s="1" t="str">
        <f>IF('Basic Information "data entry"'!Z52="","",'Basic Information "data entry"'!Z52)</f>
        <v/>
      </c>
      <c r="AK52" s="1" t="str">
        <f>IF('Basic Information "data entry"'!AA52="","",'Basic Information "data entry"'!AA52)</f>
        <v/>
      </c>
      <c r="AL52" s="2" t="str" cm="1">
        <f t="array" ref="AL52">_xlfn.IFS(AK52="","",AK52="L",1,AK52="M",2,AK52="H",3)</f>
        <v/>
      </c>
      <c r="AM52" s="1" t="str">
        <f>IF('Basic Information "data entry"'!AB52="","",'Basic Information "data entry"'!AB52)</f>
        <v/>
      </c>
      <c r="AN52" s="1" t="str">
        <f>IF('Basic Information "data entry"'!AC52="","",'Basic Information "data entry"'!AC52)</f>
        <v/>
      </c>
      <c r="AO52" s="2" t="str" cm="1">
        <f t="array" ref="AO52">_xlfn.IFS(AN52="","",AN52="L",1,AN52="M",2,AN52="H",3)</f>
        <v/>
      </c>
      <c r="AP52" s="1" t="str">
        <f>IF('Basic Information "data entry"'!AD52="","",'Basic Information "data entry"'!AD52)</f>
        <v/>
      </c>
      <c r="AQ52" s="1" t="str">
        <f>IF('Basic Information "data entry"'!AE52="","",'Basic Information "data entry"'!AE52)</f>
        <v/>
      </c>
      <c r="AR52" s="2" t="str" cm="1">
        <f t="array" ref="AR52">_xlfn.IFS(AQ52="","",AQ52="L",1,AQ52="M",2,AQ52="H",3)</f>
        <v/>
      </c>
      <c r="AS52" s="1" t="str">
        <f>IF('Basic Information "data entry"'!AF52="","",'Basic Information "data entry"'!AF52)</f>
        <v/>
      </c>
      <c r="AT52" s="1" t="str">
        <f>IF('Basic Information "data entry"'!AG52="","",'Basic Information "data entry"'!AG52)</f>
        <v/>
      </c>
      <c r="AU52" s="2" t="str" cm="1">
        <f t="array" ref="AU52">_xlfn.IFS(AT52="","",AT52="L",1,AT52="M",2,AT52="H",3)</f>
        <v/>
      </c>
      <c r="AV52" s="1" t="str">
        <f>IF('Basic Information "data entry"'!AH52="","",'Basic Information "data entry"'!AH52)</f>
        <v/>
      </c>
      <c r="AW52" s="1" t="str">
        <f>IF('Basic Information "data entry"'!AI52="","",'Basic Information "data entry"'!AI52)</f>
        <v/>
      </c>
      <c r="AX52" s="2" t="str" cm="1">
        <f t="array" ref="AX52">_xlfn.IFS(AW52="","",AW52="L",1,AW52="M",2,AW52="H",3)</f>
        <v/>
      </c>
      <c r="AY52" s="1" t="str">
        <f>IF('Basic Information "data entry"'!AJ52="","",'Basic Information "data entry"'!AJ52)</f>
        <v/>
      </c>
      <c r="AZ52" s="1" t="str">
        <f>IF('Basic Information "data entry"'!AK52="","",'Basic Information "data entry"'!AK52)</f>
        <v/>
      </c>
      <c r="BA52" s="2" t="str" cm="1">
        <f t="array" ref="BA52">_xlfn.IFS(AZ52="","",AZ52="L",1,AZ52="M",2,AZ52="H",3)</f>
        <v/>
      </c>
      <c r="BB52" s="1" t="str">
        <f>IF('Basic Information "data entry"'!AL52="","",'Basic Information "data entry"'!AL52)</f>
        <v/>
      </c>
      <c r="BC52" s="1" t="str">
        <f>IF('Basic Information "data entry"'!AM52="","",'Basic Information "data entry"'!AM52)</f>
        <v/>
      </c>
      <c r="BD52" s="2" t="str" cm="1">
        <f t="array" ref="BD52">_xlfn.IFS(BC52="","",BC52="L",1,BC52="M",2,BC52="H",3)</f>
        <v/>
      </c>
      <c r="BE52" s="1" t="str">
        <f>IF('Basic Information "data entry"'!AN52="","",'Basic Information "data entry"'!AN52)</f>
        <v/>
      </c>
      <c r="BF52" s="1" t="str">
        <f>IF('Basic Information "data entry"'!AO52="","",'Basic Information "data entry"'!AO52)</f>
        <v/>
      </c>
      <c r="BG52" s="2" t="str" cm="1">
        <f t="array" ref="BG52">_xlfn.IFS(BF52="","",BF52="L",1,BF52="M",2,BF52="H",3)</f>
        <v/>
      </c>
      <c r="BH52" s="1" t="str">
        <f>IF('Basic Information "data entry"'!AP52="","",'Basic Information "data entry"'!AP52)</f>
        <v/>
      </c>
      <c r="BI52" s="1" t="str">
        <f>IF('Basic Information "data entry"'!AQ52="","",'Basic Information "data entry"'!AQ52)</f>
        <v/>
      </c>
      <c r="BJ52" s="2" t="str" cm="1">
        <f t="array" ref="BJ52">_xlfn.IFS(BI52="","",BI52="L",1,BI52="M",2,BI52="H",3)</f>
        <v/>
      </c>
      <c r="BK52" s="1" t="str">
        <f>IF('Basic Information "data entry"'!AR52="","",'Basic Information "data entry"'!AR52)</f>
        <v/>
      </c>
      <c r="BL52" s="1" t="str">
        <f>IF('Basic Information "data entry"'!AS52="","",'Basic Information "data entry"'!AS52)</f>
        <v/>
      </c>
      <c r="BM52" s="2" t="str" cm="1">
        <f t="array" ref="BM52">_xlfn.IFS(BL52="","",BL52="L",1,BL52="M",2,BL52="H",3)</f>
        <v/>
      </c>
      <c r="BN52" s="1" t="str">
        <f>IF('Basic Information "data entry"'!AT52="","",'Basic Information "data entry"'!AT52)</f>
        <v/>
      </c>
      <c r="BO52" s="1" t="str">
        <f>IF('Basic Information "data entry"'!AU52="","",'Basic Information "data entry"'!AU52)</f>
        <v/>
      </c>
      <c r="BP52" s="2" t="str" cm="1">
        <f t="array" ref="BP52">_xlfn.IFS(BO52="","",BO52="L",1,BO52="M",2,BO52="H",3)</f>
        <v/>
      </c>
      <c r="BQ52" s="1" t="str">
        <f>IF('Basic Information "data entry"'!AV52="","",'Basic Information "data entry"'!AV52)</f>
        <v/>
      </c>
      <c r="BR52" s="1" t="str">
        <f>IF('Basic Information "data entry"'!AW52="","",'Basic Information "data entry"'!AW52)</f>
        <v/>
      </c>
      <c r="BS52" s="2" t="str" cm="1">
        <f t="array" ref="BS52">_xlfn.IFS(BR52="","",BR52="L",1,BR52="M",2,BR52="H",3)</f>
        <v/>
      </c>
      <c r="BT52" s="1" t="str">
        <f>IF('Basic Information "data entry"'!AX52="","",'Basic Information "data entry"'!AX52)</f>
        <v/>
      </c>
      <c r="BU52" s="1" t="str">
        <f>IF('Basic Information "data entry"'!AY52="","",'Basic Information "data entry"'!AY52)</f>
        <v/>
      </c>
      <c r="BV52" s="2" t="str" cm="1">
        <f t="array" ref="BV52">_xlfn.IFS(BU52="","",BU52="L",1,BU52="M",2,BU52="H",3)</f>
        <v/>
      </c>
      <c r="BW52" s="1" t="str">
        <f>IF('Basic Information "data entry"'!AZ52="","",'Basic Information "data entry"'!AZ52)</f>
        <v/>
      </c>
      <c r="BX52" s="1" t="str">
        <f>IF('Basic Information "data entry"'!BA52="","",'Basic Information "data entry"'!BA52)</f>
        <v/>
      </c>
      <c r="BY52" s="2" t="str" cm="1">
        <f t="array" ref="BY52">_xlfn.IFS(BX52="","",BX52="L",1,BX52="M",2,BX52="H",3)</f>
        <v/>
      </c>
      <c r="CB52" s="19" t="str">
        <f t="shared" si="16"/>
        <v/>
      </c>
      <c r="CC52" s="19" t="str">
        <f t="shared" si="17"/>
        <v/>
      </c>
      <c r="CD52" s="19" t="str">
        <f t="shared" si="18"/>
        <v/>
      </c>
      <c r="CE52" s="19" t="str">
        <f t="shared" si="19"/>
        <v/>
      </c>
      <c r="CF52" s="10" t="str">
        <f t="shared" si="4"/>
        <v/>
      </c>
      <c r="CG52" s="10" t="str">
        <f t="shared" si="5"/>
        <v/>
      </c>
      <c r="CH52" s="10" t="str">
        <f t="shared" si="6"/>
        <v/>
      </c>
      <c r="CI52" s="10" t="str">
        <f t="shared" si="7"/>
        <v/>
      </c>
      <c r="CJ52" s="19" t="str">
        <f t="shared" si="8"/>
        <v/>
      </c>
      <c r="CK52" s="19" t="str">
        <f t="shared" si="9"/>
        <v/>
      </c>
      <c r="CL52" s="19" t="str">
        <f t="shared" si="10"/>
        <v/>
      </c>
      <c r="CM52" s="19" t="str">
        <f t="shared" si="11"/>
        <v/>
      </c>
      <c r="CN52" s="10" t="str">
        <f t="shared" si="12"/>
        <v/>
      </c>
      <c r="CO52" s="10" t="str">
        <f t="shared" si="13"/>
        <v/>
      </c>
      <c r="CP52" s="10" t="str">
        <f t="shared" si="14"/>
        <v/>
      </c>
      <c r="CQ52" s="10" t="str">
        <f t="shared" si="15"/>
        <v/>
      </c>
    </row>
    <row r="53" spans="1:95">
      <c r="A53" s="7">
        <f>'Basic Information "data entry"'!A53</f>
        <v>49</v>
      </c>
      <c r="B53" s="1" t="str">
        <f>IF('Basic Information "data entry"'!B53="","",'Basic Information "data entry"'!B53)</f>
        <v/>
      </c>
      <c r="C53" s="1" t="str">
        <f>IF('Basic Information "data entry"'!C53="","",'Basic Information "data entry"'!C53)</f>
        <v/>
      </c>
      <c r="D53" s="39" t="str">
        <f>IF('Basic Information "data entry"'!D53="","",'Basic Information "data entry"'!D53)</f>
        <v/>
      </c>
      <c r="E53" s="39" t="str">
        <f>IF('Basic Information "data entry"'!E53="","",'Basic Information "data entry"'!E53)</f>
        <v/>
      </c>
      <c r="F53" s="1" t="str">
        <f>IF('Basic Information "data entry"'!F53="","",'Basic Information "data entry"'!F53)</f>
        <v/>
      </c>
      <c r="G53" s="1" t="str">
        <f>IF('Basic Information "data entry"'!G53="","",'Basic Information "data entry"'!G53)</f>
        <v/>
      </c>
      <c r="H53" s="2" t="str" cm="1">
        <f t="array" ref="H53">_xlfn.IFS(G53="","",G53="L",1,G53="M",2,G53="H",3)</f>
        <v/>
      </c>
      <c r="I53" s="1" t="str">
        <f>IF('Basic Information "data entry"'!H53="","",'Basic Information "data entry"'!H53)</f>
        <v/>
      </c>
      <c r="J53" s="1" t="str">
        <f>IF('Basic Information "data entry"'!I53="","",'Basic Information "data entry"'!I53)</f>
        <v/>
      </c>
      <c r="K53" s="2" t="str" cm="1">
        <f t="array" ref="K53">_xlfn.IFS(J53="","",J53="L",1,J53="M",2,J53="H",3)</f>
        <v/>
      </c>
      <c r="L53" s="1" t="str">
        <f>IF('Basic Information "data entry"'!J53="","",'Basic Information "data entry"'!J53)</f>
        <v/>
      </c>
      <c r="M53" s="1" t="str">
        <f>IF('Basic Information "data entry"'!K53="","",'Basic Information "data entry"'!K53)</f>
        <v/>
      </c>
      <c r="N53" s="2" t="str" cm="1">
        <f t="array" ref="N53">_xlfn.IFS(M53="","",M53="L",1,M53="M",2,M53="H",3)</f>
        <v/>
      </c>
      <c r="O53" s="1" t="str">
        <f>IF('Basic Information "data entry"'!L53="","",'Basic Information "data entry"'!L53)</f>
        <v/>
      </c>
      <c r="P53" s="1" t="str">
        <f>IF('Basic Information "data entry"'!M53="","",'Basic Information "data entry"'!M53)</f>
        <v/>
      </c>
      <c r="Q53" s="2" t="str" cm="1">
        <f t="array" ref="Q53">_xlfn.IFS(P53="","",P53="L",1,P53="M",2,P53="H",3)</f>
        <v/>
      </c>
      <c r="R53" s="1" t="str">
        <f>IF('Basic Information "data entry"'!N53="","",'Basic Information "data entry"'!N53)</f>
        <v/>
      </c>
      <c r="S53" s="1" t="str">
        <f>IF('Basic Information "data entry"'!O53="","",'Basic Information "data entry"'!O53)</f>
        <v/>
      </c>
      <c r="T53" s="2" t="str" cm="1">
        <f t="array" ref="T53">_xlfn.IFS(S53="","",S53="L",1,S53="M",2,S53="H",3)</f>
        <v/>
      </c>
      <c r="U53" s="1" t="str">
        <f>IF('Basic Information "data entry"'!P53="","",'Basic Information "data entry"'!P53)</f>
        <v/>
      </c>
      <c r="V53" s="1" t="str">
        <f>IF('Basic Information "data entry"'!Q53="","",'Basic Information "data entry"'!Q53)</f>
        <v/>
      </c>
      <c r="W53" s="2" t="str" cm="1">
        <f t="array" ref="W53">_xlfn.IFS(V53="","",V53="L",1,V53="M",2,V53="H",3)</f>
        <v/>
      </c>
      <c r="X53" s="1" t="str">
        <f>IF('Basic Information "data entry"'!R53="","",'Basic Information "data entry"'!R53)</f>
        <v/>
      </c>
      <c r="Y53" s="1" t="str">
        <f>IF('Basic Information "data entry"'!S53="","",'Basic Information "data entry"'!S53)</f>
        <v/>
      </c>
      <c r="Z53" s="2" t="str" cm="1">
        <f t="array" ref="Z53">_xlfn.IFS(Y53="","",Y53="L",1,Y53="M",2,Y53="H",3)</f>
        <v/>
      </c>
      <c r="AA53" s="1" t="str">
        <f>IF('Basic Information "data entry"'!T53="","",'Basic Information "data entry"'!T53)</f>
        <v/>
      </c>
      <c r="AB53" s="1" t="str">
        <f>IF('Basic Information "data entry"'!U53="","",'Basic Information "data entry"'!U53)</f>
        <v/>
      </c>
      <c r="AC53" s="2" t="str" cm="1">
        <f t="array" ref="AC53">_xlfn.IFS(AB53="","",AB53="L",1,AB53="M",2,AB53="H",3)</f>
        <v/>
      </c>
      <c r="AD53" s="1" t="str">
        <f>IF('Basic Information "data entry"'!V53="","",'Basic Information "data entry"'!V53)</f>
        <v/>
      </c>
      <c r="AE53" s="1" t="str">
        <f>IF('Basic Information "data entry"'!W53="","",'Basic Information "data entry"'!W53)</f>
        <v/>
      </c>
      <c r="AF53" s="2" t="str" cm="1">
        <f t="array" ref="AF53">_xlfn.IFS(AE53="","",AE53="L",1,AE53="M",2,AE53="H",3)</f>
        <v/>
      </c>
      <c r="AG53" s="1" t="str">
        <f>IF('Basic Information "data entry"'!X53="","",'Basic Information "data entry"'!X53)</f>
        <v/>
      </c>
      <c r="AH53" s="1" t="str">
        <f>IF('Basic Information "data entry"'!Y53="","",'Basic Information "data entry"'!Y53)</f>
        <v/>
      </c>
      <c r="AI53" s="2" t="str" cm="1">
        <f t="array" ref="AI53">_xlfn.IFS(AH53="","",AH53="L",1,AH53="M",2,AH53="H",3)</f>
        <v/>
      </c>
      <c r="AJ53" s="1" t="str">
        <f>IF('Basic Information "data entry"'!Z53="","",'Basic Information "data entry"'!Z53)</f>
        <v/>
      </c>
      <c r="AK53" s="1" t="str">
        <f>IF('Basic Information "data entry"'!AA53="","",'Basic Information "data entry"'!AA53)</f>
        <v/>
      </c>
      <c r="AL53" s="2" t="str" cm="1">
        <f t="array" ref="AL53">_xlfn.IFS(AK53="","",AK53="L",1,AK53="M",2,AK53="H",3)</f>
        <v/>
      </c>
      <c r="AM53" s="1" t="str">
        <f>IF('Basic Information "data entry"'!AB53="","",'Basic Information "data entry"'!AB53)</f>
        <v/>
      </c>
      <c r="AN53" s="1" t="str">
        <f>IF('Basic Information "data entry"'!AC53="","",'Basic Information "data entry"'!AC53)</f>
        <v/>
      </c>
      <c r="AO53" s="2" t="str" cm="1">
        <f t="array" ref="AO53">_xlfn.IFS(AN53="","",AN53="L",1,AN53="M",2,AN53="H",3)</f>
        <v/>
      </c>
      <c r="AP53" s="1" t="str">
        <f>IF('Basic Information "data entry"'!AD53="","",'Basic Information "data entry"'!AD53)</f>
        <v/>
      </c>
      <c r="AQ53" s="1" t="str">
        <f>IF('Basic Information "data entry"'!AE53="","",'Basic Information "data entry"'!AE53)</f>
        <v/>
      </c>
      <c r="AR53" s="2" t="str" cm="1">
        <f t="array" ref="AR53">_xlfn.IFS(AQ53="","",AQ53="L",1,AQ53="M",2,AQ53="H",3)</f>
        <v/>
      </c>
      <c r="AS53" s="1" t="str">
        <f>IF('Basic Information "data entry"'!AF53="","",'Basic Information "data entry"'!AF53)</f>
        <v/>
      </c>
      <c r="AT53" s="1" t="str">
        <f>IF('Basic Information "data entry"'!AG53="","",'Basic Information "data entry"'!AG53)</f>
        <v/>
      </c>
      <c r="AU53" s="2" t="str" cm="1">
        <f t="array" ref="AU53">_xlfn.IFS(AT53="","",AT53="L",1,AT53="M",2,AT53="H",3)</f>
        <v/>
      </c>
      <c r="AV53" s="1" t="str">
        <f>IF('Basic Information "data entry"'!AH53="","",'Basic Information "data entry"'!AH53)</f>
        <v/>
      </c>
      <c r="AW53" s="1" t="str">
        <f>IF('Basic Information "data entry"'!AI53="","",'Basic Information "data entry"'!AI53)</f>
        <v/>
      </c>
      <c r="AX53" s="2" t="str" cm="1">
        <f t="array" ref="AX53">_xlfn.IFS(AW53="","",AW53="L",1,AW53="M",2,AW53="H",3)</f>
        <v/>
      </c>
      <c r="AY53" s="1" t="str">
        <f>IF('Basic Information "data entry"'!AJ53="","",'Basic Information "data entry"'!AJ53)</f>
        <v/>
      </c>
      <c r="AZ53" s="1" t="str">
        <f>IF('Basic Information "data entry"'!AK53="","",'Basic Information "data entry"'!AK53)</f>
        <v/>
      </c>
      <c r="BA53" s="2" t="str" cm="1">
        <f t="array" ref="BA53">_xlfn.IFS(AZ53="","",AZ53="L",1,AZ53="M",2,AZ53="H",3)</f>
        <v/>
      </c>
      <c r="BB53" s="1" t="str">
        <f>IF('Basic Information "data entry"'!AL53="","",'Basic Information "data entry"'!AL53)</f>
        <v/>
      </c>
      <c r="BC53" s="1" t="str">
        <f>IF('Basic Information "data entry"'!AM53="","",'Basic Information "data entry"'!AM53)</f>
        <v/>
      </c>
      <c r="BD53" s="2" t="str" cm="1">
        <f t="array" ref="BD53">_xlfn.IFS(BC53="","",BC53="L",1,BC53="M",2,BC53="H",3)</f>
        <v/>
      </c>
      <c r="BE53" s="1" t="str">
        <f>IF('Basic Information "data entry"'!AN53="","",'Basic Information "data entry"'!AN53)</f>
        <v/>
      </c>
      <c r="BF53" s="1" t="str">
        <f>IF('Basic Information "data entry"'!AO53="","",'Basic Information "data entry"'!AO53)</f>
        <v/>
      </c>
      <c r="BG53" s="2" t="str" cm="1">
        <f t="array" ref="BG53">_xlfn.IFS(BF53="","",BF53="L",1,BF53="M",2,BF53="H",3)</f>
        <v/>
      </c>
      <c r="BH53" s="1" t="str">
        <f>IF('Basic Information "data entry"'!AP53="","",'Basic Information "data entry"'!AP53)</f>
        <v/>
      </c>
      <c r="BI53" s="1" t="str">
        <f>IF('Basic Information "data entry"'!AQ53="","",'Basic Information "data entry"'!AQ53)</f>
        <v/>
      </c>
      <c r="BJ53" s="2" t="str" cm="1">
        <f t="array" ref="BJ53">_xlfn.IFS(BI53="","",BI53="L",1,BI53="M",2,BI53="H",3)</f>
        <v/>
      </c>
      <c r="BK53" s="1" t="str">
        <f>IF('Basic Information "data entry"'!AR53="","",'Basic Information "data entry"'!AR53)</f>
        <v/>
      </c>
      <c r="BL53" s="1" t="str">
        <f>IF('Basic Information "data entry"'!AS53="","",'Basic Information "data entry"'!AS53)</f>
        <v/>
      </c>
      <c r="BM53" s="2" t="str" cm="1">
        <f t="array" ref="BM53">_xlfn.IFS(BL53="","",BL53="L",1,BL53="M",2,BL53="H",3)</f>
        <v/>
      </c>
      <c r="BN53" s="1" t="str">
        <f>IF('Basic Information "data entry"'!AT53="","",'Basic Information "data entry"'!AT53)</f>
        <v/>
      </c>
      <c r="BO53" s="1" t="str">
        <f>IF('Basic Information "data entry"'!AU53="","",'Basic Information "data entry"'!AU53)</f>
        <v/>
      </c>
      <c r="BP53" s="2" t="str" cm="1">
        <f t="array" ref="BP53">_xlfn.IFS(BO53="","",BO53="L",1,BO53="M",2,BO53="H",3)</f>
        <v/>
      </c>
      <c r="BQ53" s="1" t="str">
        <f>IF('Basic Information "data entry"'!AV53="","",'Basic Information "data entry"'!AV53)</f>
        <v/>
      </c>
      <c r="BR53" s="1" t="str">
        <f>IF('Basic Information "data entry"'!AW53="","",'Basic Information "data entry"'!AW53)</f>
        <v/>
      </c>
      <c r="BS53" s="2" t="str" cm="1">
        <f t="array" ref="BS53">_xlfn.IFS(BR53="","",BR53="L",1,BR53="M",2,BR53="H",3)</f>
        <v/>
      </c>
      <c r="BT53" s="1" t="str">
        <f>IF('Basic Information "data entry"'!AX53="","",'Basic Information "data entry"'!AX53)</f>
        <v/>
      </c>
      <c r="BU53" s="1" t="str">
        <f>IF('Basic Information "data entry"'!AY53="","",'Basic Information "data entry"'!AY53)</f>
        <v/>
      </c>
      <c r="BV53" s="2" t="str" cm="1">
        <f t="array" ref="BV53">_xlfn.IFS(BU53="","",BU53="L",1,BU53="M",2,BU53="H",3)</f>
        <v/>
      </c>
      <c r="BW53" s="1" t="str">
        <f>IF('Basic Information "data entry"'!AZ53="","",'Basic Information "data entry"'!AZ53)</f>
        <v/>
      </c>
      <c r="BX53" s="1" t="str">
        <f>IF('Basic Information "data entry"'!BA53="","",'Basic Information "data entry"'!BA53)</f>
        <v/>
      </c>
      <c r="BY53" s="2" t="str" cm="1">
        <f t="array" ref="BY53">_xlfn.IFS(BX53="","",BX53="L",1,BX53="M",2,BX53="H",3)</f>
        <v/>
      </c>
      <c r="CB53" s="19" t="str">
        <f t="shared" si="16"/>
        <v/>
      </c>
      <c r="CC53" s="19" t="str">
        <f t="shared" si="17"/>
        <v/>
      </c>
      <c r="CD53" s="19" t="str">
        <f t="shared" si="18"/>
        <v/>
      </c>
      <c r="CE53" s="19" t="str">
        <f t="shared" si="19"/>
        <v/>
      </c>
      <c r="CF53" s="10" t="str">
        <f t="shared" si="4"/>
        <v/>
      </c>
      <c r="CG53" s="10" t="str">
        <f t="shared" si="5"/>
        <v/>
      </c>
      <c r="CH53" s="10" t="str">
        <f t="shared" si="6"/>
        <v/>
      </c>
      <c r="CI53" s="10" t="str">
        <f t="shared" si="7"/>
        <v/>
      </c>
      <c r="CJ53" s="19" t="str">
        <f t="shared" si="8"/>
        <v/>
      </c>
      <c r="CK53" s="19" t="str">
        <f t="shared" si="9"/>
        <v/>
      </c>
      <c r="CL53" s="19" t="str">
        <f t="shared" si="10"/>
        <v/>
      </c>
      <c r="CM53" s="19" t="str">
        <f t="shared" si="11"/>
        <v/>
      </c>
      <c r="CN53" s="10" t="str">
        <f t="shared" si="12"/>
        <v/>
      </c>
      <c r="CO53" s="10" t="str">
        <f t="shared" si="13"/>
        <v/>
      </c>
      <c r="CP53" s="10" t="str">
        <f t="shared" si="14"/>
        <v/>
      </c>
      <c r="CQ53" s="10" t="str">
        <f t="shared" si="15"/>
        <v/>
      </c>
    </row>
    <row r="54" spans="1:95">
      <c r="A54" s="7">
        <f>'Basic Information "data entry"'!A54</f>
        <v>50</v>
      </c>
      <c r="B54" s="1" t="str">
        <f>IF('Basic Information "data entry"'!B54="","",'Basic Information "data entry"'!B54)</f>
        <v/>
      </c>
      <c r="C54" s="1" t="str">
        <f>IF('Basic Information "data entry"'!C54="","",'Basic Information "data entry"'!C54)</f>
        <v/>
      </c>
      <c r="D54" s="39" t="str">
        <f>IF('Basic Information "data entry"'!D54="","",'Basic Information "data entry"'!D54)</f>
        <v/>
      </c>
      <c r="E54" s="39" t="str">
        <f>IF('Basic Information "data entry"'!E54="","",'Basic Information "data entry"'!E54)</f>
        <v/>
      </c>
      <c r="F54" s="1" t="str">
        <f>IF('Basic Information "data entry"'!F54="","",'Basic Information "data entry"'!F54)</f>
        <v/>
      </c>
      <c r="G54" s="1" t="str">
        <f>IF('Basic Information "data entry"'!G54="","",'Basic Information "data entry"'!G54)</f>
        <v/>
      </c>
      <c r="H54" s="2" t="str" cm="1">
        <f t="array" ref="H54">_xlfn.IFS(G54="","",G54="L",1,G54="M",2,G54="H",3)</f>
        <v/>
      </c>
      <c r="I54" s="1" t="str">
        <f>IF('Basic Information "data entry"'!H54="","",'Basic Information "data entry"'!H54)</f>
        <v/>
      </c>
      <c r="J54" s="1" t="str">
        <f>IF('Basic Information "data entry"'!I54="","",'Basic Information "data entry"'!I54)</f>
        <v/>
      </c>
      <c r="K54" s="2" t="str" cm="1">
        <f t="array" ref="K54">_xlfn.IFS(J54="","",J54="L",1,J54="M",2,J54="H",3)</f>
        <v/>
      </c>
      <c r="L54" s="1" t="str">
        <f>IF('Basic Information "data entry"'!J54="","",'Basic Information "data entry"'!J54)</f>
        <v/>
      </c>
      <c r="M54" s="1" t="str">
        <f>IF('Basic Information "data entry"'!K54="","",'Basic Information "data entry"'!K54)</f>
        <v/>
      </c>
      <c r="N54" s="2" t="str" cm="1">
        <f t="array" ref="N54">_xlfn.IFS(M54="","",M54="L",1,M54="M",2,M54="H",3)</f>
        <v/>
      </c>
      <c r="O54" s="1" t="str">
        <f>IF('Basic Information "data entry"'!L54="","",'Basic Information "data entry"'!L54)</f>
        <v/>
      </c>
      <c r="P54" s="1" t="str">
        <f>IF('Basic Information "data entry"'!M54="","",'Basic Information "data entry"'!M54)</f>
        <v/>
      </c>
      <c r="Q54" s="2" t="str" cm="1">
        <f t="array" ref="Q54">_xlfn.IFS(P54="","",P54="L",1,P54="M",2,P54="H",3)</f>
        <v/>
      </c>
      <c r="R54" s="1" t="str">
        <f>IF('Basic Information "data entry"'!N54="","",'Basic Information "data entry"'!N54)</f>
        <v/>
      </c>
      <c r="S54" s="1" t="str">
        <f>IF('Basic Information "data entry"'!O54="","",'Basic Information "data entry"'!O54)</f>
        <v/>
      </c>
      <c r="T54" s="2" t="str" cm="1">
        <f t="array" ref="T54">_xlfn.IFS(S54="","",S54="L",1,S54="M",2,S54="H",3)</f>
        <v/>
      </c>
      <c r="U54" s="1" t="str">
        <f>IF('Basic Information "data entry"'!P54="","",'Basic Information "data entry"'!P54)</f>
        <v/>
      </c>
      <c r="V54" s="1" t="str">
        <f>IF('Basic Information "data entry"'!Q54="","",'Basic Information "data entry"'!Q54)</f>
        <v/>
      </c>
      <c r="W54" s="2" t="str" cm="1">
        <f t="array" ref="W54">_xlfn.IFS(V54="","",V54="L",1,V54="M",2,V54="H",3)</f>
        <v/>
      </c>
      <c r="X54" s="1" t="str">
        <f>IF('Basic Information "data entry"'!R54="","",'Basic Information "data entry"'!R54)</f>
        <v/>
      </c>
      <c r="Y54" s="1" t="str">
        <f>IF('Basic Information "data entry"'!S54="","",'Basic Information "data entry"'!S54)</f>
        <v/>
      </c>
      <c r="Z54" s="2" t="str" cm="1">
        <f t="array" ref="Z54">_xlfn.IFS(Y54="","",Y54="L",1,Y54="M",2,Y54="H",3)</f>
        <v/>
      </c>
      <c r="AA54" s="1" t="str">
        <f>IF('Basic Information "data entry"'!T54="","",'Basic Information "data entry"'!T54)</f>
        <v/>
      </c>
      <c r="AB54" s="1" t="str">
        <f>IF('Basic Information "data entry"'!U54="","",'Basic Information "data entry"'!U54)</f>
        <v/>
      </c>
      <c r="AC54" s="2" t="str" cm="1">
        <f t="array" ref="AC54">_xlfn.IFS(AB54="","",AB54="L",1,AB54="M",2,AB54="H",3)</f>
        <v/>
      </c>
      <c r="AD54" s="1" t="str">
        <f>IF('Basic Information "data entry"'!V54="","",'Basic Information "data entry"'!V54)</f>
        <v/>
      </c>
      <c r="AE54" s="1" t="str">
        <f>IF('Basic Information "data entry"'!W54="","",'Basic Information "data entry"'!W54)</f>
        <v/>
      </c>
      <c r="AF54" s="2" t="str" cm="1">
        <f t="array" ref="AF54">_xlfn.IFS(AE54="","",AE54="L",1,AE54="M",2,AE54="H",3)</f>
        <v/>
      </c>
      <c r="AG54" s="1" t="str">
        <f>IF('Basic Information "data entry"'!X54="","",'Basic Information "data entry"'!X54)</f>
        <v/>
      </c>
      <c r="AH54" s="1" t="str">
        <f>IF('Basic Information "data entry"'!Y54="","",'Basic Information "data entry"'!Y54)</f>
        <v/>
      </c>
      <c r="AI54" s="2" t="str" cm="1">
        <f t="array" ref="AI54">_xlfn.IFS(AH54="","",AH54="L",1,AH54="M",2,AH54="H",3)</f>
        <v/>
      </c>
      <c r="AJ54" s="1" t="str">
        <f>IF('Basic Information "data entry"'!Z54="","",'Basic Information "data entry"'!Z54)</f>
        <v/>
      </c>
      <c r="AK54" s="1" t="str">
        <f>IF('Basic Information "data entry"'!AA54="","",'Basic Information "data entry"'!AA54)</f>
        <v/>
      </c>
      <c r="AL54" s="2" t="str" cm="1">
        <f t="array" ref="AL54">_xlfn.IFS(AK54="","",AK54="L",1,AK54="M",2,AK54="H",3)</f>
        <v/>
      </c>
      <c r="AM54" s="1" t="str">
        <f>IF('Basic Information "data entry"'!AB54="","",'Basic Information "data entry"'!AB54)</f>
        <v/>
      </c>
      <c r="AN54" s="1" t="str">
        <f>IF('Basic Information "data entry"'!AC54="","",'Basic Information "data entry"'!AC54)</f>
        <v/>
      </c>
      <c r="AO54" s="2" t="str" cm="1">
        <f t="array" ref="AO54">_xlfn.IFS(AN54="","",AN54="L",1,AN54="M",2,AN54="H",3)</f>
        <v/>
      </c>
      <c r="AP54" s="1" t="str">
        <f>IF('Basic Information "data entry"'!AD54="","",'Basic Information "data entry"'!AD54)</f>
        <v/>
      </c>
      <c r="AQ54" s="1" t="str">
        <f>IF('Basic Information "data entry"'!AE54="","",'Basic Information "data entry"'!AE54)</f>
        <v/>
      </c>
      <c r="AR54" s="2" t="str" cm="1">
        <f t="array" ref="AR54">_xlfn.IFS(AQ54="","",AQ54="L",1,AQ54="M",2,AQ54="H",3)</f>
        <v/>
      </c>
      <c r="AS54" s="1" t="str">
        <f>IF('Basic Information "data entry"'!AF54="","",'Basic Information "data entry"'!AF54)</f>
        <v/>
      </c>
      <c r="AT54" s="1" t="str">
        <f>IF('Basic Information "data entry"'!AG54="","",'Basic Information "data entry"'!AG54)</f>
        <v/>
      </c>
      <c r="AU54" s="2" t="str" cm="1">
        <f t="array" ref="AU54">_xlfn.IFS(AT54="","",AT54="L",1,AT54="M",2,AT54="H",3)</f>
        <v/>
      </c>
      <c r="AV54" s="1" t="str">
        <f>IF('Basic Information "data entry"'!AH54="","",'Basic Information "data entry"'!AH54)</f>
        <v/>
      </c>
      <c r="AW54" s="1" t="str">
        <f>IF('Basic Information "data entry"'!AI54="","",'Basic Information "data entry"'!AI54)</f>
        <v/>
      </c>
      <c r="AX54" s="2" t="str" cm="1">
        <f t="array" ref="AX54">_xlfn.IFS(AW54="","",AW54="L",1,AW54="M",2,AW54="H",3)</f>
        <v/>
      </c>
      <c r="AY54" s="1" t="str">
        <f>IF('Basic Information "data entry"'!AJ54="","",'Basic Information "data entry"'!AJ54)</f>
        <v/>
      </c>
      <c r="AZ54" s="1" t="str">
        <f>IF('Basic Information "data entry"'!AK54="","",'Basic Information "data entry"'!AK54)</f>
        <v/>
      </c>
      <c r="BA54" s="2" t="str" cm="1">
        <f t="array" ref="BA54">_xlfn.IFS(AZ54="","",AZ54="L",1,AZ54="M",2,AZ54="H",3)</f>
        <v/>
      </c>
      <c r="BB54" s="1" t="str">
        <f>IF('Basic Information "data entry"'!AL54="","",'Basic Information "data entry"'!AL54)</f>
        <v/>
      </c>
      <c r="BC54" s="1" t="str">
        <f>IF('Basic Information "data entry"'!AM54="","",'Basic Information "data entry"'!AM54)</f>
        <v/>
      </c>
      <c r="BD54" s="2" t="str" cm="1">
        <f t="array" ref="BD54">_xlfn.IFS(BC54="","",BC54="L",1,BC54="M",2,BC54="H",3)</f>
        <v/>
      </c>
      <c r="BE54" s="1" t="str">
        <f>IF('Basic Information "data entry"'!AN54="","",'Basic Information "data entry"'!AN54)</f>
        <v/>
      </c>
      <c r="BF54" s="1" t="str">
        <f>IF('Basic Information "data entry"'!AO54="","",'Basic Information "data entry"'!AO54)</f>
        <v/>
      </c>
      <c r="BG54" s="2" t="str" cm="1">
        <f t="array" ref="BG54">_xlfn.IFS(BF54="","",BF54="L",1,BF54="M",2,BF54="H",3)</f>
        <v/>
      </c>
      <c r="BH54" s="1" t="str">
        <f>IF('Basic Information "data entry"'!AP54="","",'Basic Information "data entry"'!AP54)</f>
        <v/>
      </c>
      <c r="BI54" s="1" t="str">
        <f>IF('Basic Information "data entry"'!AQ54="","",'Basic Information "data entry"'!AQ54)</f>
        <v/>
      </c>
      <c r="BJ54" s="2" t="str" cm="1">
        <f t="array" ref="BJ54">_xlfn.IFS(BI54="","",BI54="L",1,BI54="M",2,BI54="H",3)</f>
        <v/>
      </c>
      <c r="BK54" s="1" t="str">
        <f>IF('Basic Information "data entry"'!AR54="","",'Basic Information "data entry"'!AR54)</f>
        <v/>
      </c>
      <c r="BL54" s="1" t="str">
        <f>IF('Basic Information "data entry"'!AS54="","",'Basic Information "data entry"'!AS54)</f>
        <v/>
      </c>
      <c r="BM54" s="2" t="str" cm="1">
        <f t="array" ref="BM54">_xlfn.IFS(BL54="","",BL54="L",1,BL54="M",2,BL54="H",3)</f>
        <v/>
      </c>
      <c r="BN54" s="1" t="str">
        <f>IF('Basic Information "data entry"'!AT54="","",'Basic Information "data entry"'!AT54)</f>
        <v/>
      </c>
      <c r="BO54" s="1" t="str">
        <f>IF('Basic Information "data entry"'!AU54="","",'Basic Information "data entry"'!AU54)</f>
        <v/>
      </c>
      <c r="BP54" s="2" t="str" cm="1">
        <f t="array" ref="BP54">_xlfn.IFS(BO54="","",BO54="L",1,BO54="M",2,BO54="H",3)</f>
        <v/>
      </c>
      <c r="BQ54" s="1" t="str">
        <f>IF('Basic Information "data entry"'!AV54="","",'Basic Information "data entry"'!AV54)</f>
        <v/>
      </c>
      <c r="BR54" s="1" t="str">
        <f>IF('Basic Information "data entry"'!AW54="","",'Basic Information "data entry"'!AW54)</f>
        <v/>
      </c>
      <c r="BS54" s="2" t="str" cm="1">
        <f t="array" ref="BS54">_xlfn.IFS(BR54="","",BR54="L",1,BR54="M",2,BR54="H",3)</f>
        <v/>
      </c>
      <c r="BT54" s="1" t="str">
        <f>IF('Basic Information "data entry"'!AX54="","",'Basic Information "data entry"'!AX54)</f>
        <v/>
      </c>
      <c r="BU54" s="1" t="str">
        <f>IF('Basic Information "data entry"'!AY54="","",'Basic Information "data entry"'!AY54)</f>
        <v/>
      </c>
      <c r="BV54" s="2" t="str" cm="1">
        <f t="array" ref="BV54">_xlfn.IFS(BU54="","",BU54="L",1,BU54="M",2,BU54="H",3)</f>
        <v/>
      </c>
      <c r="BW54" s="1" t="str">
        <f>IF('Basic Information "data entry"'!AZ54="","",'Basic Information "data entry"'!AZ54)</f>
        <v/>
      </c>
      <c r="BX54" s="1" t="str">
        <f>IF('Basic Information "data entry"'!BA54="","",'Basic Information "data entry"'!BA54)</f>
        <v/>
      </c>
      <c r="BY54" s="2" t="str" cm="1">
        <f t="array" ref="BY54">_xlfn.IFS(BX54="","",BX54="L",1,BX54="M",2,BX54="H",3)</f>
        <v/>
      </c>
      <c r="CB54" s="19" t="str">
        <f t="shared" si="16"/>
        <v/>
      </c>
      <c r="CC54" s="19" t="str">
        <f t="shared" si="17"/>
        <v/>
      </c>
      <c r="CD54" s="19" t="str">
        <f t="shared" si="18"/>
        <v/>
      </c>
      <c r="CE54" s="19" t="str">
        <f t="shared" si="19"/>
        <v/>
      </c>
      <c r="CF54" s="10" t="str">
        <f t="shared" si="4"/>
        <v/>
      </c>
      <c r="CG54" s="10" t="str">
        <f t="shared" si="5"/>
        <v/>
      </c>
      <c r="CH54" s="10" t="str">
        <f t="shared" si="6"/>
        <v/>
      </c>
      <c r="CI54" s="10" t="str">
        <f t="shared" si="7"/>
        <v/>
      </c>
      <c r="CJ54" s="19" t="str">
        <f t="shared" si="8"/>
        <v/>
      </c>
      <c r="CK54" s="19" t="str">
        <f t="shared" si="9"/>
        <v/>
      </c>
      <c r="CL54" s="19" t="str">
        <f t="shared" si="10"/>
        <v/>
      </c>
      <c r="CM54" s="19" t="str">
        <f t="shared" si="11"/>
        <v/>
      </c>
      <c r="CN54" s="10" t="str">
        <f t="shared" si="12"/>
        <v/>
      </c>
      <c r="CO54" s="10" t="str">
        <f t="shared" si="13"/>
        <v/>
      </c>
      <c r="CP54" s="10" t="str">
        <f t="shared" si="14"/>
        <v/>
      </c>
      <c r="CQ54" s="10" t="str">
        <f t="shared" si="15"/>
        <v/>
      </c>
    </row>
    <row r="55" spans="1:95">
      <c r="A55" s="7">
        <f>'Basic Information "data entry"'!A55</f>
        <v>51</v>
      </c>
      <c r="B55" s="1" t="str">
        <f>IF('Basic Information "data entry"'!B55="","",'Basic Information "data entry"'!B55)</f>
        <v/>
      </c>
      <c r="C55" s="1" t="str">
        <f>IF('Basic Information "data entry"'!C55="","",'Basic Information "data entry"'!C55)</f>
        <v/>
      </c>
      <c r="D55" s="39" t="str">
        <f>IF('Basic Information "data entry"'!D55="","",'Basic Information "data entry"'!D55)</f>
        <v/>
      </c>
      <c r="E55" s="39" t="str">
        <f>IF('Basic Information "data entry"'!E55="","",'Basic Information "data entry"'!E55)</f>
        <v/>
      </c>
      <c r="F55" s="1" t="str">
        <f>IF('Basic Information "data entry"'!F55="","",'Basic Information "data entry"'!F55)</f>
        <v/>
      </c>
      <c r="G55" s="1" t="str">
        <f>IF('Basic Information "data entry"'!G55="","",'Basic Information "data entry"'!G55)</f>
        <v/>
      </c>
      <c r="H55" s="2" t="str" cm="1">
        <f t="array" ref="H55">_xlfn.IFS(G55="","",G55="L",1,G55="M",2,G55="H",3)</f>
        <v/>
      </c>
      <c r="I55" s="1" t="str">
        <f>IF('Basic Information "data entry"'!H55="","",'Basic Information "data entry"'!H55)</f>
        <v/>
      </c>
      <c r="J55" s="1" t="str">
        <f>IF('Basic Information "data entry"'!I55="","",'Basic Information "data entry"'!I55)</f>
        <v/>
      </c>
      <c r="K55" s="2" t="str" cm="1">
        <f t="array" ref="K55">_xlfn.IFS(J55="","",J55="L",1,J55="M",2,J55="H",3)</f>
        <v/>
      </c>
      <c r="L55" s="1" t="str">
        <f>IF('Basic Information "data entry"'!J55="","",'Basic Information "data entry"'!J55)</f>
        <v/>
      </c>
      <c r="M55" s="1" t="str">
        <f>IF('Basic Information "data entry"'!K55="","",'Basic Information "data entry"'!K55)</f>
        <v/>
      </c>
      <c r="N55" s="2" t="str" cm="1">
        <f t="array" ref="N55">_xlfn.IFS(M55="","",M55="L",1,M55="M",2,M55="H",3)</f>
        <v/>
      </c>
      <c r="O55" s="1" t="str">
        <f>IF('Basic Information "data entry"'!L55="","",'Basic Information "data entry"'!L55)</f>
        <v/>
      </c>
      <c r="P55" s="1" t="str">
        <f>IF('Basic Information "data entry"'!M55="","",'Basic Information "data entry"'!M55)</f>
        <v/>
      </c>
      <c r="Q55" s="2" t="str" cm="1">
        <f t="array" ref="Q55">_xlfn.IFS(P55="","",P55="L",1,P55="M",2,P55="H",3)</f>
        <v/>
      </c>
      <c r="R55" s="1" t="str">
        <f>IF('Basic Information "data entry"'!N55="","",'Basic Information "data entry"'!N55)</f>
        <v/>
      </c>
      <c r="S55" s="1" t="str">
        <f>IF('Basic Information "data entry"'!O55="","",'Basic Information "data entry"'!O55)</f>
        <v/>
      </c>
      <c r="T55" s="2" t="str" cm="1">
        <f t="array" ref="T55">_xlfn.IFS(S55="","",S55="L",1,S55="M",2,S55="H",3)</f>
        <v/>
      </c>
      <c r="U55" s="1" t="str">
        <f>IF('Basic Information "data entry"'!P55="","",'Basic Information "data entry"'!P55)</f>
        <v/>
      </c>
      <c r="V55" s="1" t="str">
        <f>IF('Basic Information "data entry"'!Q55="","",'Basic Information "data entry"'!Q55)</f>
        <v/>
      </c>
      <c r="W55" s="2" t="str" cm="1">
        <f t="array" ref="W55">_xlfn.IFS(V55="","",V55="L",1,V55="M",2,V55="H",3)</f>
        <v/>
      </c>
      <c r="X55" s="1" t="str">
        <f>IF('Basic Information "data entry"'!R55="","",'Basic Information "data entry"'!R55)</f>
        <v/>
      </c>
      <c r="Y55" s="1" t="str">
        <f>IF('Basic Information "data entry"'!S55="","",'Basic Information "data entry"'!S55)</f>
        <v/>
      </c>
      <c r="Z55" s="2" t="str" cm="1">
        <f t="array" ref="Z55">_xlfn.IFS(Y55="","",Y55="L",1,Y55="M",2,Y55="H",3)</f>
        <v/>
      </c>
      <c r="AA55" s="1" t="str">
        <f>IF('Basic Information "data entry"'!T55="","",'Basic Information "data entry"'!T55)</f>
        <v/>
      </c>
      <c r="AB55" s="1" t="str">
        <f>IF('Basic Information "data entry"'!U55="","",'Basic Information "data entry"'!U55)</f>
        <v/>
      </c>
      <c r="AC55" s="2" t="str" cm="1">
        <f t="array" ref="AC55">_xlfn.IFS(AB55="","",AB55="L",1,AB55="M",2,AB55="H",3)</f>
        <v/>
      </c>
      <c r="AD55" s="1" t="str">
        <f>IF('Basic Information "data entry"'!V55="","",'Basic Information "data entry"'!V55)</f>
        <v/>
      </c>
      <c r="AE55" s="1" t="str">
        <f>IF('Basic Information "data entry"'!W55="","",'Basic Information "data entry"'!W55)</f>
        <v/>
      </c>
      <c r="AF55" s="2" t="str" cm="1">
        <f t="array" ref="AF55">_xlfn.IFS(AE55="","",AE55="L",1,AE55="M",2,AE55="H",3)</f>
        <v/>
      </c>
      <c r="AG55" s="1" t="str">
        <f>IF('Basic Information "data entry"'!X55="","",'Basic Information "data entry"'!X55)</f>
        <v/>
      </c>
      <c r="AH55" s="1" t="str">
        <f>IF('Basic Information "data entry"'!Y55="","",'Basic Information "data entry"'!Y55)</f>
        <v/>
      </c>
      <c r="AI55" s="2" t="str" cm="1">
        <f t="array" ref="AI55">_xlfn.IFS(AH55="","",AH55="L",1,AH55="M",2,AH55="H",3)</f>
        <v/>
      </c>
      <c r="AJ55" s="1" t="str">
        <f>IF('Basic Information "data entry"'!Z55="","",'Basic Information "data entry"'!Z55)</f>
        <v/>
      </c>
      <c r="AK55" s="1" t="str">
        <f>IF('Basic Information "data entry"'!AA55="","",'Basic Information "data entry"'!AA55)</f>
        <v/>
      </c>
      <c r="AL55" s="2" t="str" cm="1">
        <f t="array" ref="AL55">_xlfn.IFS(AK55="","",AK55="L",1,AK55="M",2,AK55="H",3)</f>
        <v/>
      </c>
      <c r="AM55" s="1" t="str">
        <f>IF('Basic Information "data entry"'!AB55="","",'Basic Information "data entry"'!AB55)</f>
        <v/>
      </c>
      <c r="AN55" s="1" t="str">
        <f>IF('Basic Information "data entry"'!AC55="","",'Basic Information "data entry"'!AC55)</f>
        <v/>
      </c>
      <c r="AO55" s="2" t="str" cm="1">
        <f t="array" ref="AO55">_xlfn.IFS(AN55="","",AN55="L",1,AN55="M",2,AN55="H",3)</f>
        <v/>
      </c>
      <c r="AP55" s="1" t="str">
        <f>IF('Basic Information "data entry"'!AD55="","",'Basic Information "data entry"'!AD55)</f>
        <v/>
      </c>
      <c r="AQ55" s="1" t="str">
        <f>IF('Basic Information "data entry"'!AE55="","",'Basic Information "data entry"'!AE55)</f>
        <v/>
      </c>
      <c r="AR55" s="2" t="str" cm="1">
        <f t="array" ref="AR55">_xlfn.IFS(AQ55="","",AQ55="L",1,AQ55="M",2,AQ55="H",3)</f>
        <v/>
      </c>
      <c r="AS55" s="1" t="str">
        <f>IF('Basic Information "data entry"'!AF55="","",'Basic Information "data entry"'!AF55)</f>
        <v/>
      </c>
      <c r="AT55" s="1" t="str">
        <f>IF('Basic Information "data entry"'!AG55="","",'Basic Information "data entry"'!AG55)</f>
        <v/>
      </c>
      <c r="AU55" s="2" t="str" cm="1">
        <f t="array" ref="AU55">_xlfn.IFS(AT55="","",AT55="L",1,AT55="M",2,AT55="H",3)</f>
        <v/>
      </c>
      <c r="AV55" s="1" t="str">
        <f>IF('Basic Information "data entry"'!AH55="","",'Basic Information "data entry"'!AH55)</f>
        <v/>
      </c>
      <c r="AW55" s="1" t="str">
        <f>IF('Basic Information "data entry"'!AI55="","",'Basic Information "data entry"'!AI55)</f>
        <v/>
      </c>
      <c r="AX55" s="2" t="str" cm="1">
        <f t="array" ref="AX55">_xlfn.IFS(AW55="","",AW55="L",1,AW55="M",2,AW55="H",3)</f>
        <v/>
      </c>
      <c r="AY55" s="1" t="str">
        <f>IF('Basic Information "data entry"'!AJ55="","",'Basic Information "data entry"'!AJ55)</f>
        <v/>
      </c>
      <c r="AZ55" s="1" t="str">
        <f>IF('Basic Information "data entry"'!AK55="","",'Basic Information "data entry"'!AK55)</f>
        <v/>
      </c>
      <c r="BA55" s="2" t="str" cm="1">
        <f t="array" ref="BA55">_xlfn.IFS(AZ55="","",AZ55="L",1,AZ55="M",2,AZ55="H",3)</f>
        <v/>
      </c>
      <c r="BB55" s="1" t="str">
        <f>IF('Basic Information "data entry"'!AL55="","",'Basic Information "data entry"'!AL55)</f>
        <v/>
      </c>
      <c r="BC55" s="1" t="str">
        <f>IF('Basic Information "data entry"'!AM55="","",'Basic Information "data entry"'!AM55)</f>
        <v/>
      </c>
      <c r="BD55" s="2" t="str" cm="1">
        <f t="array" ref="BD55">_xlfn.IFS(BC55="","",BC55="L",1,BC55="M",2,BC55="H",3)</f>
        <v/>
      </c>
      <c r="BE55" s="1" t="str">
        <f>IF('Basic Information "data entry"'!AN55="","",'Basic Information "data entry"'!AN55)</f>
        <v/>
      </c>
      <c r="BF55" s="1" t="str">
        <f>IF('Basic Information "data entry"'!AO55="","",'Basic Information "data entry"'!AO55)</f>
        <v/>
      </c>
      <c r="BG55" s="2" t="str" cm="1">
        <f t="array" ref="BG55">_xlfn.IFS(BF55="","",BF55="L",1,BF55="M",2,BF55="H",3)</f>
        <v/>
      </c>
      <c r="BH55" s="1" t="str">
        <f>IF('Basic Information "data entry"'!AP55="","",'Basic Information "data entry"'!AP55)</f>
        <v/>
      </c>
      <c r="BI55" s="1" t="str">
        <f>IF('Basic Information "data entry"'!AQ55="","",'Basic Information "data entry"'!AQ55)</f>
        <v/>
      </c>
      <c r="BJ55" s="2" t="str" cm="1">
        <f t="array" ref="BJ55">_xlfn.IFS(BI55="","",BI55="L",1,BI55="M",2,BI55="H",3)</f>
        <v/>
      </c>
      <c r="BK55" s="1" t="str">
        <f>IF('Basic Information "data entry"'!AR55="","",'Basic Information "data entry"'!AR55)</f>
        <v/>
      </c>
      <c r="BL55" s="1" t="str">
        <f>IF('Basic Information "data entry"'!AS55="","",'Basic Information "data entry"'!AS55)</f>
        <v/>
      </c>
      <c r="BM55" s="2" t="str" cm="1">
        <f t="array" ref="BM55">_xlfn.IFS(BL55="","",BL55="L",1,BL55="M",2,BL55="H",3)</f>
        <v/>
      </c>
      <c r="BN55" s="1" t="str">
        <f>IF('Basic Information "data entry"'!AT55="","",'Basic Information "data entry"'!AT55)</f>
        <v/>
      </c>
      <c r="BO55" s="1" t="str">
        <f>IF('Basic Information "data entry"'!AU55="","",'Basic Information "data entry"'!AU55)</f>
        <v/>
      </c>
      <c r="BP55" s="2" t="str" cm="1">
        <f t="array" ref="BP55">_xlfn.IFS(BO55="","",BO55="L",1,BO55="M",2,BO55="H",3)</f>
        <v/>
      </c>
      <c r="BQ55" s="1" t="str">
        <f>IF('Basic Information "data entry"'!AV55="","",'Basic Information "data entry"'!AV55)</f>
        <v/>
      </c>
      <c r="BR55" s="1" t="str">
        <f>IF('Basic Information "data entry"'!AW55="","",'Basic Information "data entry"'!AW55)</f>
        <v/>
      </c>
      <c r="BS55" s="2" t="str" cm="1">
        <f t="array" ref="BS55">_xlfn.IFS(BR55="","",BR55="L",1,BR55="M",2,BR55="H",3)</f>
        <v/>
      </c>
      <c r="BT55" s="1" t="str">
        <f>IF('Basic Information "data entry"'!AX55="","",'Basic Information "data entry"'!AX55)</f>
        <v/>
      </c>
      <c r="BU55" s="1" t="str">
        <f>IF('Basic Information "data entry"'!AY55="","",'Basic Information "data entry"'!AY55)</f>
        <v/>
      </c>
      <c r="BV55" s="2" t="str" cm="1">
        <f t="array" ref="BV55">_xlfn.IFS(BU55="","",BU55="L",1,BU55="M",2,BU55="H",3)</f>
        <v/>
      </c>
      <c r="BW55" s="1" t="str">
        <f>IF('Basic Information "data entry"'!AZ55="","",'Basic Information "data entry"'!AZ55)</f>
        <v/>
      </c>
      <c r="BX55" s="1" t="str">
        <f>IF('Basic Information "data entry"'!BA55="","",'Basic Information "data entry"'!BA55)</f>
        <v/>
      </c>
      <c r="BY55" s="2" t="str" cm="1">
        <f t="array" ref="BY55">_xlfn.IFS(BX55="","",BX55="L",1,BX55="M",2,BX55="H",3)</f>
        <v/>
      </c>
      <c r="CB55" s="19" t="str">
        <f t="shared" si="16"/>
        <v/>
      </c>
      <c r="CC55" s="19" t="str">
        <f t="shared" si="17"/>
        <v/>
      </c>
      <c r="CD55" s="19" t="str">
        <f t="shared" si="18"/>
        <v/>
      </c>
      <c r="CE55" s="19" t="str">
        <f t="shared" si="19"/>
        <v/>
      </c>
      <c r="CF55" s="10" t="str">
        <f t="shared" si="4"/>
        <v/>
      </c>
      <c r="CG55" s="10" t="str">
        <f t="shared" si="5"/>
        <v/>
      </c>
      <c r="CH55" s="10" t="str">
        <f t="shared" si="6"/>
        <v/>
      </c>
      <c r="CI55" s="10" t="str">
        <f t="shared" si="7"/>
        <v/>
      </c>
      <c r="CJ55" s="19" t="str">
        <f t="shared" si="8"/>
        <v/>
      </c>
      <c r="CK55" s="19" t="str">
        <f t="shared" si="9"/>
        <v/>
      </c>
      <c r="CL55" s="19" t="str">
        <f t="shared" si="10"/>
        <v/>
      </c>
      <c r="CM55" s="19" t="str">
        <f t="shared" si="11"/>
        <v/>
      </c>
      <c r="CN55" s="10" t="str">
        <f t="shared" si="12"/>
        <v/>
      </c>
      <c r="CO55" s="10" t="str">
        <f t="shared" si="13"/>
        <v/>
      </c>
      <c r="CP55" s="10" t="str">
        <f t="shared" si="14"/>
        <v/>
      </c>
      <c r="CQ55" s="10" t="str">
        <f t="shared" si="15"/>
        <v/>
      </c>
    </row>
    <row r="56" spans="1:95">
      <c r="A56" s="7">
        <f>'Basic Information "data entry"'!A56</f>
        <v>52</v>
      </c>
      <c r="B56" s="1" t="str">
        <f>IF('Basic Information "data entry"'!B56="","",'Basic Information "data entry"'!B56)</f>
        <v/>
      </c>
      <c r="C56" s="1" t="str">
        <f>IF('Basic Information "data entry"'!C56="","",'Basic Information "data entry"'!C56)</f>
        <v/>
      </c>
      <c r="D56" s="39" t="str">
        <f>IF('Basic Information "data entry"'!D56="","",'Basic Information "data entry"'!D56)</f>
        <v/>
      </c>
      <c r="E56" s="39" t="str">
        <f>IF('Basic Information "data entry"'!E56="","",'Basic Information "data entry"'!E56)</f>
        <v/>
      </c>
      <c r="F56" s="1" t="str">
        <f>IF('Basic Information "data entry"'!F56="","",'Basic Information "data entry"'!F56)</f>
        <v/>
      </c>
      <c r="G56" s="1" t="str">
        <f>IF('Basic Information "data entry"'!G56="","",'Basic Information "data entry"'!G56)</f>
        <v/>
      </c>
      <c r="H56" s="2" t="str" cm="1">
        <f t="array" ref="H56">_xlfn.IFS(G56="","",G56="L",1,G56="M",2,G56="H",3)</f>
        <v/>
      </c>
      <c r="I56" s="1" t="str">
        <f>IF('Basic Information "data entry"'!H56="","",'Basic Information "data entry"'!H56)</f>
        <v/>
      </c>
      <c r="J56" s="1" t="str">
        <f>IF('Basic Information "data entry"'!I56="","",'Basic Information "data entry"'!I56)</f>
        <v/>
      </c>
      <c r="K56" s="2" t="str" cm="1">
        <f t="array" ref="K56">_xlfn.IFS(J56="","",J56="L",1,J56="M",2,J56="H",3)</f>
        <v/>
      </c>
      <c r="L56" s="1" t="str">
        <f>IF('Basic Information "data entry"'!J56="","",'Basic Information "data entry"'!J56)</f>
        <v/>
      </c>
      <c r="M56" s="1" t="str">
        <f>IF('Basic Information "data entry"'!K56="","",'Basic Information "data entry"'!K56)</f>
        <v/>
      </c>
      <c r="N56" s="2" t="str" cm="1">
        <f t="array" ref="N56">_xlfn.IFS(M56="","",M56="L",1,M56="M",2,M56="H",3)</f>
        <v/>
      </c>
      <c r="O56" s="1" t="str">
        <f>IF('Basic Information "data entry"'!L56="","",'Basic Information "data entry"'!L56)</f>
        <v/>
      </c>
      <c r="P56" s="1" t="str">
        <f>IF('Basic Information "data entry"'!M56="","",'Basic Information "data entry"'!M56)</f>
        <v/>
      </c>
      <c r="Q56" s="2" t="str" cm="1">
        <f t="array" ref="Q56">_xlfn.IFS(P56="","",P56="L",1,P56="M",2,P56="H",3)</f>
        <v/>
      </c>
      <c r="R56" s="1" t="str">
        <f>IF('Basic Information "data entry"'!N56="","",'Basic Information "data entry"'!N56)</f>
        <v/>
      </c>
      <c r="S56" s="1" t="str">
        <f>IF('Basic Information "data entry"'!O56="","",'Basic Information "data entry"'!O56)</f>
        <v/>
      </c>
      <c r="T56" s="2" t="str" cm="1">
        <f t="array" ref="T56">_xlfn.IFS(S56="","",S56="L",1,S56="M",2,S56="H",3)</f>
        <v/>
      </c>
      <c r="U56" s="1" t="str">
        <f>IF('Basic Information "data entry"'!P56="","",'Basic Information "data entry"'!P56)</f>
        <v/>
      </c>
      <c r="V56" s="1" t="str">
        <f>IF('Basic Information "data entry"'!Q56="","",'Basic Information "data entry"'!Q56)</f>
        <v/>
      </c>
      <c r="W56" s="2" t="str" cm="1">
        <f t="array" ref="W56">_xlfn.IFS(V56="","",V56="L",1,V56="M",2,V56="H",3)</f>
        <v/>
      </c>
      <c r="X56" s="1" t="str">
        <f>IF('Basic Information "data entry"'!R56="","",'Basic Information "data entry"'!R56)</f>
        <v/>
      </c>
      <c r="Y56" s="1" t="str">
        <f>IF('Basic Information "data entry"'!S56="","",'Basic Information "data entry"'!S56)</f>
        <v/>
      </c>
      <c r="Z56" s="2" t="str" cm="1">
        <f t="array" ref="Z56">_xlfn.IFS(Y56="","",Y56="L",1,Y56="M",2,Y56="H",3)</f>
        <v/>
      </c>
      <c r="AA56" s="1" t="str">
        <f>IF('Basic Information "data entry"'!T56="","",'Basic Information "data entry"'!T56)</f>
        <v/>
      </c>
      <c r="AB56" s="1" t="str">
        <f>IF('Basic Information "data entry"'!U56="","",'Basic Information "data entry"'!U56)</f>
        <v/>
      </c>
      <c r="AC56" s="2" t="str" cm="1">
        <f t="array" ref="AC56">_xlfn.IFS(AB56="","",AB56="L",1,AB56="M",2,AB56="H",3)</f>
        <v/>
      </c>
      <c r="AD56" s="1" t="str">
        <f>IF('Basic Information "data entry"'!V56="","",'Basic Information "data entry"'!V56)</f>
        <v/>
      </c>
      <c r="AE56" s="1" t="str">
        <f>IF('Basic Information "data entry"'!W56="","",'Basic Information "data entry"'!W56)</f>
        <v/>
      </c>
      <c r="AF56" s="2" t="str" cm="1">
        <f t="array" ref="AF56">_xlfn.IFS(AE56="","",AE56="L",1,AE56="M",2,AE56="H",3)</f>
        <v/>
      </c>
      <c r="AG56" s="1" t="str">
        <f>IF('Basic Information "data entry"'!X56="","",'Basic Information "data entry"'!X56)</f>
        <v/>
      </c>
      <c r="AH56" s="1" t="str">
        <f>IF('Basic Information "data entry"'!Y56="","",'Basic Information "data entry"'!Y56)</f>
        <v/>
      </c>
      <c r="AI56" s="2" t="str" cm="1">
        <f t="array" ref="AI56">_xlfn.IFS(AH56="","",AH56="L",1,AH56="M",2,AH56="H",3)</f>
        <v/>
      </c>
      <c r="AJ56" s="1" t="str">
        <f>IF('Basic Information "data entry"'!Z56="","",'Basic Information "data entry"'!Z56)</f>
        <v/>
      </c>
      <c r="AK56" s="1" t="str">
        <f>IF('Basic Information "data entry"'!AA56="","",'Basic Information "data entry"'!AA56)</f>
        <v/>
      </c>
      <c r="AL56" s="2" t="str" cm="1">
        <f t="array" ref="AL56">_xlfn.IFS(AK56="","",AK56="L",1,AK56="M",2,AK56="H",3)</f>
        <v/>
      </c>
      <c r="AM56" s="1" t="str">
        <f>IF('Basic Information "data entry"'!AB56="","",'Basic Information "data entry"'!AB56)</f>
        <v/>
      </c>
      <c r="AN56" s="1" t="str">
        <f>IF('Basic Information "data entry"'!AC56="","",'Basic Information "data entry"'!AC56)</f>
        <v/>
      </c>
      <c r="AO56" s="2" t="str" cm="1">
        <f t="array" ref="AO56">_xlfn.IFS(AN56="","",AN56="L",1,AN56="M",2,AN56="H",3)</f>
        <v/>
      </c>
      <c r="AP56" s="1" t="str">
        <f>IF('Basic Information "data entry"'!AD56="","",'Basic Information "data entry"'!AD56)</f>
        <v/>
      </c>
      <c r="AQ56" s="1" t="str">
        <f>IF('Basic Information "data entry"'!AE56="","",'Basic Information "data entry"'!AE56)</f>
        <v/>
      </c>
      <c r="AR56" s="2" t="str" cm="1">
        <f t="array" ref="AR56">_xlfn.IFS(AQ56="","",AQ56="L",1,AQ56="M",2,AQ56="H",3)</f>
        <v/>
      </c>
      <c r="AS56" s="1" t="str">
        <f>IF('Basic Information "data entry"'!AF56="","",'Basic Information "data entry"'!AF56)</f>
        <v/>
      </c>
      <c r="AT56" s="1" t="str">
        <f>IF('Basic Information "data entry"'!AG56="","",'Basic Information "data entry"'!AG56)</f>
        <v/>
      </c>
      <c r="AU56" s="2" t="str" cm="1">
        <f t="array" ref="AU56">_xlfn.IFS(AT56="","",AT56="L",1,AT56="M",2,AT56="H",3)</f>
        <v/>
      </c>
      <c r="AV56" s="1" t="str">
        <f>IF('Basic Information "data entry"'!AH56="","",'Basic Information "data entry"'!AH56)</f>
        <v/>
      </c>
      <c r="AW56" s="1" t="str">
        <f>IF('Basic Information "data entry"'!AI56="","",'Basic Information "data entry"'!AI56)</f>
        <v/>
      </c>
      <c r="AX56" s="2" t="str" cm="1">
        <f t="array" ref="AX56">_xlfn.IFS(AW56="","",AW56="L",1,AW56="M",2,AW56="H",3)</f>
        <v/>
      </c>
      <c r="AY56" s="1" t="str">
        <f>IF('Basic Information "data entry"'!AJ56="","",'Basic Information "data entry"'!AJ56)</f>
        <v/>
      </c>
      <c r="AZ56" s="1" t="str">
        <f>IF('Basic Information "data entry"'!AK56="","",'Basic Information "data entry"'!AK56)</f>
        <v/>
      </c>
      <c r="BA56" s="2" t="str" cm="1">
        <f t="array" ref="BA56">_xlfn.IFS(AZ56="","",AZ56="L",1,AZ56="M",2,AZ56="H",3)</f>
        <v/>
      </c>
      <c r="BB56" s="1" t="str">
        <f>IF('Basic Information "data entry"'!AL56="","",'Basic Information "data entry"'!AL56)</f>
        <v/>
      </c>
      <c r="BC56" s="1" t="str">
        <f>IF('Basic Information "data entry"'!AM56="","",'Basic Information "data entry"'!AM56)</f>
        <v/>
      </c>
      <c r="BD56" s="2" t="str" cm="1">
        <f t="array" ref="BD56">_xlfn.IFS(BC56="","",BC56="L",1,BC56="M",2,BC56="H",3)</f>
        <v/>
      </c>
      <c r="BE56" s="1" t="str">
        <f>IF('Basic Information "data entry"'!AN56="","",'Basic Information "data entry"'!AN56)</f>
        <v/>
      </c>
      <c r="BF56" s="1" t="str">
        <f>IF('Basic Information "data entry"'!AO56="","",'Basic Information "data entry"'!AO56)</f>
        <v/>
      </c>
      <c r="BG56" s="2" t="str" cm="1">
        <f t="array" ref="BG56">_xlfn.IFS(BF56="","",BF56="L",1,BF56="M",2,BF56="H",3)</f>
        <v/>
      </c>
      <c r="BH56" s="1" t="str">
        <f>IF('Basic Information "data entry"'!AP56="","",'Basic Information "data entry"'!AP56)</f>
        <v/>
      </c>
      <c r="BI56" s="1" t="str">
        <f>IF('Basic Information "data entry"'!AQ56="","",'Basic Information "data entry"'!AQ56)</f>
        <v/>
      </c>
      <c r="BJ56" s="2" t="str" cm="1">
        <f t="array" ref="BJ56">_xlfn.IFS(BI56="","",BI56="L",1,BI56="M",2,BI56="H",3)</f>
        <v/>
      </c>
      <c r="BK56" s="1" t="str">
        <f>IF('Basic Information "data entry"'!AR56="","",'Basic Information "data entry"'!AR56)</f>
        <v/>
      </c>
      <c r="BL56" s="1" t="str">
        <f>IF('Basic Information "data entry"'!AS56="","",'Basic Information "data entry"'!AS56)</f>
        <v/>
      </c>
      <c r="BM56" s="2" t="str" cm="1">
        <f t="array" ref="BM56">_xlfn.IFS(BL56="","",BL56="L",1,BL56="M",2,BL56="H",3)</f>
        <v/>
      </c>
      <c r="BN56" s="1" t="str">
        <f>IF('Basic Information "data entry"'!AT56="","",'Basic Information "data entry"'!AT56)</f>
        <v/>
      </c>
      <c r="BO56" s="1" t="str">
        <f>IF('Basic Information "data entry"'!AU56="","",'Basic Information "data entry"'!AU56)</f>
        <v/>
      </c>
      <c r="BP56" s="2" t="str" cm="1">
        <f t="array" ref="BP56">_xlfn.IFS(BO56="","",BO56="L",1,BO56="M",2,BO56="H",3)</f>
        <v/>
      </c>
      <c r="BQ56" s="1" t="str">
        <f>IF('Basic Information "data entry"'!AV56="","",'Basic Information "data entry"'!AV56)</f>
        <v/>
      </c>
      <c r="BR56" s="1" t="str">
        <f>IF('Basic Information "data entry"'!AW56="","",'Basic Information "data entry"'!AW56)</f>
        <v/>
      </c>
      <c r="BS56" s="2" t="str" cm="1">
        <f t="array" ref="BS56">_xlfn.IFS(BR56="","",BR56="L",1,BR56="M",2,BR56="H",3)</f>
        <v/>
      </c>
      <c r="BT56" s="1" t="str">
        <f>IF('Basic Information "data entry"'!AX56="","",'Basic Information "data entry"'!AX56)</f>
        <v/>
      </c>
      <c r="BU56" s="1" t="str">
        <f>IF('Basic Information "data entry"'!AY56="","",'Basic Information "data entry"'!AY56)</f>
        <v/>
      </c>
      <c r="BV56" s="2" t="str" cm="1">
        <f t="array" ref="BV56">_xlfn.IFS(BU56="","",BU56="L",1,BU56="M",2,BU56="H",3)</f>
        <v/>
      </c>
      <c r="BW56" s="1" t="str">
        <f>IF('Basic Information "data entry"'!AZ56="","",'Basic Information "data entry"'!AZ56)</f>
        <v/>
      </c>
      <c r="BX56" s="1" t="str">
        <f>IF('Basic Information "data entry"'!BA56="","",'Basic Information "data entry"'!BA56)</f>
        <v/>
      </c>
      <c r="BY56" s="2" t="str" cm="1">
        <f t="array" ref="BY56">_xlfn.IFS(BX56="","",BX56="L",1,BX56="M",2,BX56="H",3)</f>
        <v/>
      </c>
      <c r="CB56" s="19" t="str">
        <f t="shared" si="16"/>
        <v/>
      </c>
      <c r="CC56" s="19" t="str">
        <f t="shared" si="17"/>
        <v/>
      </c>
      <c r="CD56" s="19" t="str">
        <f t="shared" si="18"/>
        <v/>
      </c>
      <c r="CE56" s="19" t="str">
        <f t="shared" si="19"/>
        <v/>
      </c>
      <c r="CF56" s="10" t="str">
        <f t="shared" si="4"/>
        <v/>
      </c>
      <c r="CG56" s="10" t="str">
        <f t="shared" si="5"/>
        <v/>
      </c>
      <c r="CH56" s="10" t="str">
        <f t="shared" si="6"/>
        <v/>
      </c>
      <c r="CI56" s="10" t="str">
        <f t="shared" si="7"/>
        <v/>
      </c>
      <c r="CJ56" s="19" t="str">
        <f t="shared" si="8"/>
        <v/>
      </c>
      <c r="CK56" s="19" t="str">
        <f t="shared" si="9"/>
        <v/>
      </c>
      <c r="CL56" s="19" t="str">
        <f t="shared" si="10"/>
        <v/>
      </c>
      <c r="CM56" s="19" t="str">
        <f t="shared" si="11"/>
        <v/>
      </c>
      <c r="CN56" s="10" t="str">
        <f t="shared" si="12"/>
        <v/>
      </c>
      <c r="CO56" s="10" t="str">
        <f t="shared" si="13"/>
        <v/>
      </c>
      <c r="CP56" s="10" t="str">
        <f t="shared" si="14"/>
        <v/>
      </c>
      <c r="CQ56" s="10" t="str">
        <f t="shared" si="15"/>
        <v/>
      </c>
    </row>
    <row r="57" spans="1:95">
      <c r="A57" s="7">
        <f>'Basic Information "data entry"'!A57</f>
        <v>53</v>
      </c>
      <c r="B57" s="1" t="str">
        <f>IF('Basic Information "data entry"'!B57="","",'Basic Information "data entry"'!B57)</f>
        <v/>
      </c>
      <c r="C57" s="1" t="str">
        <f>IF('Basic Information "data entry"'!C57="","",'Basic Information "data entry"'!C57)</f>
        <v/>
      </c>
      <c r="D57" s="39" t="str">
        <f>IF('Basic Information "data entry"'!D57="","",'Basic Information "data entry"'!D57)</f>
        <v/>
      </c>
      <c r="E57" s="39" t="str">
        <f>IF('Basic Information "data entry"'!E57="","",'Basic Information "data entry"'!E57)</f>
        <v/>
      </c>
      <c r="F57" s="1" t="str">
        <f>IF('Basic Information "data entry"'!F57="","",'Basic Information "data entry"'!F57)</f>
        <v/>
      </c>
      <c r="G57" s="1" t="str">
        <f>IF('Basic Information "data entry"'!G57="","",'Basic Information "data entry"'!G57)</f>
        <v/>
      </c>
      <c r="H57" s="2" t="str" cm="1">
        <f t="array" ref="H57">_xlfn.IFS(G57="","",G57="L",1,G57="M",2,G57="H",3)</f>
        <v/>
      </c>
      <c r="I57" s="1" t="str">
        <f>IF('Basic Information "data entry"'!H57="","",'Basic Information "data entry"'!H57)</f>
        <v/>
      </c>
      <c r="J57" s="1" t="str">
        <f>IF('Basic Information "data entry"'!I57="","",'Basic Information "data entry"'!I57)</f>
        <v/>
      </c>
      <c r="K57" s="2" t="str" cm="1">
        <f t="array" ref="K57">_xlfn.IFS(J57="","",J57="L",1,J57="M",2,J57="H",3)</f>
        <v/>
      </c>
      <c r="L57" s="1" t="str">
        <f>IF('Basic Information "data entry"'!J57="","",'Basic Information "data entry"'!J57)</f>
        <v/>
      </c>
      <c r="M57" s="1" t="str">
        <f>IF('Basic Information "data entry"'!K57="","",'Basic Information "data entry"'!K57)</f>
        <v/>
      </c>
      <c r="N57" s="2" t="str" cm="1">
        <f t="array" ref="N57">_xlfn.IFS(M57="","",M57="L",1,M57="M",2,M57="H",3)</f>
        <v/>
      </c>
      <c r="O57" s="1" t="str">
        <f>IF('Basic Information "data entry"'!L57="","",'Basic Information "data entry"'!L57)</f>
        <v/>
      </c>
      <c r="P57" s="1" t="str">
        <f>IF('Basic Information "data entry"'!M57="","",'Basic Information "data entry"'!M57)</f>
        <v/>
      </c>
      <c r="Q57" s="2" t="str" cm="1">
        <f t="array" ref="Q57">_xlfn.IFS(P57="","",P57="L",1,P57="M",2,P57="H",3)</f>
        <v/>
      </c>
      <c r="R57" s="1" t="str">
        <f>IF('Basic Information "data entry"'!N57="","",'Basic Information "data entry"'!N57)</f>
        <v/>
      </c>
      <c r="S57" s="1" t="str">
        <f>IF('Basic Information "data entry"'!O57="","",'Basic Information "data entry"'!O57)</f>
        <v/>
      </c>
      <c r="T57" s="2" t="str" cm="1">
        <f t="array" ref="T57">_xlfn.IFS(S57="","",S57="L",1,S57="M",2,S57="H",3)</f>
        <v/>
      </c>
      <c r="U57" s="1" t="str">
        <f>IF('Basic Information "data entry"'!P57="","",'Basic Information "data entry"'!P57)</f>
        <v/>
      </c>
      <c r="V57" s="1" t="str">
        <f>IF('Basic Information "data entry"'!Q57="","",'Basic Information "data entry"'!Q57)</f>
        <v/>
      </c>
      <c r="W57" s="2" t="str" cm="1">
        <f t="array" ref="W57">_xlfn.IFS(V57="","",V57="L",1,V57="M",2,V57="H",3)</f>
        <v/>
      </c>
      <c r="X57" s="1" t="str">
        <f>IF('Basic Information "data entry"'!R57="","",'Basic Information "data entry"'!R57)</f>
        <v/>
      </c>
      <c r="Y57" s="1" t="str">
        <f>IF('Basic Information "data entry"'!S57="","",'Basic Information "data entry"'!S57)</f>
        <v/>
      </c>
      <c r="Z57" s="2" t="str" cm="1">
        <f t="array" ref="Z57">_xlfn.IFS(Y57="","",Y57="L",1,Y57="M",2,Y57="H",3)</f>
        <v/>
      </c>
      <c r="AA57" s="1" t="str">
        <f>IF('Basic Information "data entry"'!T57="","",'Basic Information "data entry"'!T57)</f>
        <v/>
      </c>
      <c r="AB57" s="1" t="str">
        <f>IF('Basic Information "data entry"'!U57="","",'Basic Information "data entry"'!U57)</f>
        <v/>
      </c>
      <c r="AC57" s="2" t="str" cm="1">
        <f t="array" ref="AC57">_xlfn.IFS(AB57="","",AB57="L",1,AB57="M",2,AB57="H",3)</f>
        <v/>
      </c>
      <c r="AD57" s="1" t="str">
        <f>IF('Basic Information "data entry"'!V57="","",'Basic Information "data entry"'!V57)</f>
        <v/>
      </c>
      <c r="AE57" s="1" t="str">
        <f>IF('Basic Information "data entry"'!W57="","",'Basic Information "data entry"'!W57)</f>
        <v/>
      </c>
      <c r="AF57" s="2" t="str" cm="1">
        <f t="array" ref="AF57">_xlfn.IFS(AE57="","",AE57="L",1,AE57="M",2,AE57="H",3)</f>
        <v/>
      </c>
      <c r="AG57" s="1" t="str">
        <f>IF('Basic Information "data entry"'!X57="","",'Basic Information "data entry"'!X57)</f>
        <v/>
      </c>
      <c r="AH57" s="1" t="str">
        <f>IF('Basic Information "data entry"'!Y57="","",'Basic Information "data entry"'!Y57)</f>
        <v/>
      </c>
      <c r="AI57" s="2" t="str" cm="1">
        <f t="array" ref="AI57">_xlfn.IFS(AH57="","",AH57="L",1,AH57="M",2,AH57="H",3)</f>
        <v/>
      </c>
      <c r="AJ57" s="1" t="str">
        <f>IF('Basic Information "data entry"'!Z57="","",'Basic Information "data entry"'!Z57)</f>
        <v/>
      </c>
      <c r="AK57" s="1" t="str">
        <f>IF('Basic Information "data entry"'!AA57="","",'Basic Information "data entry"'!AA57)</f>
        <v/>
      </c>
      <c r="AL57" s="2" t="str" cm="1">
        <f t="array" ref="AL57">_xlfn.IFS(AK57="","",AK57="L",1,AK57="M",2,AK57="H",3)</f>
        <v/>
      </c>
      <c r="AM57" s="1" t="str">
        <f>IF('Basic Information "data entry"'!AB57="","",'Basic Information "data entry"'!AB57)</f>
        <v/>
      </c>
      <c r="AN57" s="1" t="str">
        <f>IF('Basic Information "data entry"'!AC57="","",'Basic Information "data entry"'!AC57)</f>
        <v/>
      </c>
      <c r="AO57" s="2" t="str" cm="1">
        <f t="array" ref="AO57">_xlfn.IFS(AN57="","",AN57="L",1,AN57="M",2,AN57="H",3)</f>
        <v/>
      </c>
      <c r="AP57" s="1" t="str">
        <f>IF('Basic Information "data entry"'!AD57="","",'Basic Information "data entry"'!AD57)</f>
        <v/>
      </c>
      <c r="AQ57" s="1" t="str">
        <f>IF('Basic Information "data entry"'!AE57="","",'Basic Information "data entry"'!AE57)</f>
        <v/>
      </c>
      <c r="AR57" s="2" t="str" cm="1">
        <f t="array" ref="AR57">_xlfn.IFS(AQ57="","",AQ57="L",1,AQ57="M",2,AQ57="H",3)</f>
        <v/>
      </c>
      <c r="AS57" s="1" t="str">
        <f>IF('Basic Information "data entry"'!AF57="","",'Basic Information "data entry"'!AF57)</f>
        <v/>
      </c>
      <c r="AT57" s="1" t="str">
        <f>IF('Basic Information "data entry"'!AG57="","",'Basic Information "data entry"'!AG57)</f>
        <v/>
      </c>
      <c r="AU57" s="2" t="str" cm="1">
        <f t="array" ref="AU57">_xlfn.IFS(AT57="","",AT57="L",1,AT57="M",2,AT57="H",3)</f>
        <v/>
      </c>
      <c r="AV57" s="1" t="str">
        <f>IF('Basic Information "data entry"'!AH57="","",'Basic Information "data entry"'!AH57)</f>
        <v/>
      </c>
      <c r="AW57" s="1" t="str">
        <f>IF('Basic Information "data entry"'!AI57="","",'Basic Information "data entry"'!AI57)</f>
        <v/>
      </c>
      <c r="AX57" s="2" t="str" cm="1">
        <f t="array" ref="AX57">_xlfn.IFS(AW57="","",AW57="L",1,AW57="M",2,AW57="H",3)</f>
        <v/>
      </c>
      <c r="AY57" s="1" t="str">
        <f>IF('Basic Information "data entry"'!AJ57="","",'Basic Information "data entry"'!AJ57)</f>
        <v/>
      </c>
      <c r="AZ57" s="1" t="str">
        <f>IF('Basic Information "data entry"'!AK57="","",'Basic Information "data entry"'!AK57)</f>
        <v/>
      </c>
      <c r="BA57" s="2" t="str" cm="1">
        <f t="array" ref="BA57">_xlfn.IFS(AZ57="","",AZ57="L",1,AZ57="M",2,AZ57="H",3)</f>
        <v/>
      </c>
      <c r="BB57" s="1" t="str">
        <f>IF('Basic Information "data entry"'!AL57="","",'Basic Information "data entry"'!AL57)</f>
        <v/>
      </c>
      <c r="BC57" s="1" t="str">
        <f>IF('Basic Information "data entry"'!AM57="","",'Basic Information "data entry"'!AM57)</f>
        <v/>
      </c>
      <c r="BD57" s="2" t="str" cm="1">
        <f t="array" ref="BD57">_xlfn.IFS(BC57="","",BC57="L",1,BC57="M",2,BC57="H",3)</f>
        <v/>
      </c>
      <c r="BE57" s="1" t="str">
        <f>IF('Basic Information "data entry"'!AN57="","",'Basic Information "data entry"'!AN57)</f>
        <v/>
      </c>
      <c r="BF57" s="1" t="str">
        <f>IF('Basic Information "data entry"'!AO57="","",'Basic Information "data entry"'!AO57)</f>
        <v/>
      </c>
      <c r="BG57" s="2" t="str" cm="1">
        <f t="array" ref="BG57">_xlfn.IFS(BF57="","",BF57="L",1,BF57="M",2,BF57="H",3)</f>
        <v/>
      </c>
      <c r="BH57" s="1" t="str">
        <f>IF('Basic Information "data entry"'!AP57="","",'Basic Information "data entry"'!AP57)</f>
        <v/>
      </c>
      <c r="BI57" s="1" t="str">
        <f>IF('Basic Information "data entry"'!AQ57="","",'Basic Information "data entry"'!AQ57)</f>
        <v/>
      </c>
      <c r="BJ57" s="2" t="str" cm="1">
        <f t="array" ref="BJ57">_xlfn.IFS(BI57="","",BI57="L",1,BI57="M",2,BI57="H",3)</f>
        <v/>
      </c>
      <c r="BK57" s="1" t="str">
        <f>IF('Basic Information "data entry"'!AR57="","",'Basic Information "data entry"'!AR57)</f>
        <v/>
      </c>
      <c r="BL57" s="1" t="str">
        <f>IF('Basic Information "data entry"'!AS57="","",'Basic Information "data entry"'!AS57)</f>
        <v/>
      </c>
      <c r="BM57" s="2" t="str" cm="1">
        <f t="array" ref="BM57">_xlfn.IFS(BL57="","",BL57="L",1,BL57="M",2,BL57="H",3)</f>
        <v/>
      </c>
      <c r="BN57" s="1" t="str">
        <f>IF('Basic Information "data entry"'!AT57="","",'Basic Information "data entry"'!AT57)</f>
        <v/>
      </c>
      <c r="BO57" s="1" t="str">
        <f>IF('Basic Information "data entry"'!AU57="","",'Basic Information "data entry"'!AU57)</f>
        <v/>
      </c>
      <c r="BP57" s="2" t="str" cm="1">
        <f t="array" ref="BP57">_xlfn.IFS(BO57="","",BO57="L",1,BO57="M",2,BO57="H",3)</f>
        <v/>
      </c>
      <c r="BQ57" s="1" t="str">
        <f>IF('Basic Information "data entry"'!AV57="","",'Basic Information "data entry"'!AV57)</f>
        <v/>
      </c>
      <c r="BR57" s="1" t="str">
        <f>IF('Basic Information "data entry"'!AW57="","",'Basic Information "data entry"'!AW57)</f>
        <v/>
      </c>
      <c r="BS57" s="2" t="str" cm="1">
        <f t="array" ref="BS57">_xlfn.IFS(BR57="","",BR57="L",1,BR57="M",2,BR57="H",3)</f>
        <v/>
      </c>
      <c r="BT57" s="1" t="str">
        <f>IF('Basic Information "data entry"'!AX57="","",'Basic Information "data entry"'!AX57)</f>
        <v/>
      </c>
      <c r="BU57" s="1" t="str">
        <f>IF('Basic Information "data entry"'!AY57="","",'Basic Information "data entry"'!AY57)</f>
        <v/>
      </c>
      <c r="BV57" s="2" t="str" cm="1">
        <f t="array" ref="BV57">_xlfn.IFS(BU57="","",BU57="L",1,BU57="M",2,BU57="H",3)</f>
        <v/>
      </c>
      <c r="BW57" s="1" t="str">
        <f>IF('Basic Information "data entry"'!AZ57="","",'Basic Information "data entry"'!AZ57)</f>
        <v/>
      </c>
      <c r="BX57" s="1" t="str">
        <f>IF('Basic Information "data entry"'!BA57="","",'Basic Information "data entry"'!BA57)</f>
        <v/>
      </c>
      <c r="BY57" s="2" t="str" cm="1">
        <f t="array" ref="BY57">_xlfn.IFS(BX57="","",BX57="L",1,BX57="M",2,BX57="H",3)</f>
        <v/>
      </c>
      <c r="CB57" s="19" t="str">
        <f t="shared" si="16"/>
        <v/>
      </c>
      <c r="CC57" s="19" t="str">
        <f t="shared" si="17"/>
        <v/>
      </c>
      <c r="CD57" s="19" t="str">
        <f t="shared" si="18"/>
        <v/>
      </c>
      <c r="CE57" s="19" t="str">
        <f t="shared" si="19"/>
        <v/>
      </c>
      <c r="CF57" s="10" t="str">
        <f t="shared" si="4"/>
        <v/>
      </c>
      <c r="CG57" s="10" t="str">
        <f t="shared" si="5"/>
        <v/>
      </c>
      <c r="CH57" s="10" t="str">
        <f t="shared" si="6"/>
        <v/>
      </c>
      <c r="CI57" s="10" t="str">
        <f t="shared" si="7"/>
        <v/>
      </c>
      <c r="CJ57" s="19" t="str">
        <f t="shared" si="8"/>
        <v/>
      </c>
      <c r="CK57" s="19" t="str">
        <f t="shared" si="9"/>
        <v/>
      </c>
      <c r="CL57" s="19" t="str">
        <f t="shared" si="10"/>
        <v/>
      </c>
      <c r="CM57" s="19" t="str">
        <f t="shared" si="11"/>
        <v/>
      </c>
      <c r="CN57" s="10" t="str">
        <f t="shared" si="12"/>
        <v/>
      </c>
      <c r="CO57" s="10" t="str">
        <f t="shared" si="13"/>
        <v/>
      </c>
      <c r="CP57" s="10" t="str">
        <f t="shared" si="14"/>
        <v/>
      </c>
      <c r="CQ57" s="10" t="str">
        <f t="shared" si="15"/>
        <v/>
      </c>
    </row>
    <row r="58" spans="1:95">
      <c r="A58" s="7">
        <f>'Basic Information "data entry"'!A58</f>
        <v>54</v>
      </c>
      <c r="B58" s="1" t="str">
        <f>IF('Basic Information "data entry"'!B58="","",'Basic Information "data entry"'!B58)</f>
        <v/>
      </c>
      <c r="C58" s="1" t="str">
        <f>IF('Basic Information "data entry"'!C58="","",'Basic Information "data entry"'!C58)</f>
        <v/>
      </c>
      <c r="D58" s="39" t="str">
        <f>IF('Basic Information "data entry"'!D58="","",'Basic Information "data entry"'!D58)</f>
        <v/>
      </c>
      <c r="E58" s="39" t="str">
        <f>IF('Basic Information "data entry"'!E58="","",'Basic Information "data entry"'!E58)</f>
        <v/>
      </c>
      <c r="F58" s="1" t="str">
        <f>IF('Basic Information "data entry"'!F58="","",'Basic Information "data entry"'!F58)</f>
        <v/>
      </c>
      <c r="G58" s="1" t="str">
        <f>IF('Basic Information "data entry"'!G58="","",'Basic Information "data entry"'!G58)</f>
        <v/>
      </c>
      <c r="H58" s="2" t="str" cm="1">
        <f t="array" ref="H58">_xlfn.IFS(G58="","",G58="L",1,G58="M",2,G58="H",3)</f>
        <v/>
      </c>
      <c r="I58" s="1" t="str">
        <f>IF('Basic Information "data entry"'!H58="","",'Basic Information "data entry"'!H58)</f>
        <v/>
      </c>
      <c r="J58" s="1" t="str">
        <f>IF('Basic Information "data entry"'!I58="","",'Basic Information "data entry"'!I58)</f>
        <v/>
      </c>
      <c r="K58" s="2" t="str" cm="1">
        <f t="array" ref="K58">_xlfn.IFS(J58="","",J58="L",1,J58="M",2,J58="H",3)</f>
        <v/>
      </c>
      <c r="L58" s="1" t="str">
        <f>IF('Basic Information "data entry"'!J58="","",'Basic Information "data entry"'!J58)</f>
        <v/>
      </c>
      <c r="M58" s="1" t="str">
        <f>IF('Basic Information "data entry"'!K58="","",'Basic Information "data entry"'!K58)</f>
        <v/>
      </c>
      <c r="N58" s="2" t="str" cm="1">
        <f t="array" ref="N58">_xlfn.IFS(M58="","",M58="L",1,M58="M",2,M58="H",3)</f>
        <v/>
      </c>
      <c r="O58" s="1" t="str">
        <f>IF('Basic Information "data entry"'!L58="","",'Basic Information "data entry"'!L58)</f>
        <v/>
      </c>
      <c r="P58" s="1" t="str">
        <f>IF('Basic Information "data entry"'!M58="","",'Basic Information "data entry"'!M58)</f>
        <v/>
      </c>
      <c r="Q58" s="2" t="str" cm="1">
        <f t="array" ref="Q58">_xlfn.IFS(P58="","",P58="L",1,P58="M",2,P58="H",3)</f>
        <v/>
      </c>
      <c r="R58" s="1" t="str">
        <f>IF('Basic Information "data entry"'!N58="","",'Basic Information "data entry"'!N58)</f>
        <v/>
      </c>
      <c r="S58" s="1" t="str">
        <f>IF('Basic Information "data entry"'!O58="","",'Basic Information "data entry"'!O58)</f>
        <v/>
      </c>
      <c r="T58" s="2" t="str" cm="1">
        <f t="array" ref="T58">_xlfn.IFS(S58="","",S58="L",1,S58="M",2,S58="H",3)</f>
        <v/>
      </c>
      <c r="U58" s="1" t="str">
        <f>IF('Basic Information "data entry"'!P58="","",'Basic Information "data entry"'!P58)</f>
        <v/>
      </c>
      <c r="V58" s="1" t="str">
        <f>IF('Basic Information "data entry"'!Q58="","",'Basic Information "data entry"'!Q58)</f>
        <v/>
      </c>
      <c r="W58" s="2" t="str" cm="1">
        <f t="array" ref="W58">_xlfn.IFS(V58="","",V58="L",1,V58="M",2,V58="H",3)</f>
        <v/>
      </c>
      <c r="X58" s="1" t="str">
        <f>IF('Basic Information "data entry"'!R58="","",'Basic Information "data entry"'!R58)</f>
        <v/>
      </c>
      <c r="Y58" s="1" t="str">
        <f>IF('Basic Information "data entry"'!S58="","",'Basic Information "data entry"'!S58)</f>
        <v/>
      </c>
      <c r="Z58" s="2" t="str" cm="1">
        <f t="array" ref="Z58">_xlfn.IFS(Y58="","",Y58="L",1,Y58="M",2,Y58="H",3)</f>
        <v/>
      </c>
      <c r="AA58" s="1" t="str">
        <f>IF('Basic Information "data entry"'!T58="","",'Basic Information "data entry"'!T58)</f>
        <v/>
      </c>
      <c r="AB58" s="1" t="str">
        <f>IF('Basic Information "data entry"'!U58="","",'Basic Information "data entry"'!U58)</f>
        <v/>
      </c>
      <c r="AC58" s="2" t="str" cm="1">
        <f t="array" ref="AC58">_xlfn.IFS(AB58="","",AB58="L",1,AB58="M",2,AB58="H",3)</f>
        <v/>
      </c>
      <c r="AD58" s="1" t="str">
        <f>IF('Basic Information "data entry"'!V58="","",'Basic Information "data entry"'!V58)</f>
        <v/>
      </c>
      <c r="AE58" s="1" t="str">
        <f>IF('Basic Information "data entry"'!W58="","",'Basic Information "data entry"'!W58)</f>
        <v/>
      </c>
      <c r="AF58" s="2" t="str" cm="1">
        <f t="array" ref="AF58">_xlfn.IFS(AE58="","",AE58="L",1,AE58="M",2,AE58="H",3)</f>
        <v/>
      </c>
      <c r="AG58" s="1" t="str">
        <f>IF('Basic Information "data entry"'!X58="","",'Basic Information "data entry"'!X58)</f>
        <v/>
      </c>
      <c r="AH58" s="1" t="str">
        <f>IF('Basic Information "data entry"'!Y58="","",'Basic Information "data entry"'!Y58)</f>
        <v/>
      </c>
      <c r="AI58" s="2" t="str" cm="1">
        <f t="array" ref="AI58">_xlfn.IFS(AH58="","",AH58="L",1,AH58="M",2,AH58="H",3)</f>
        <v/>
      </c>
      <c r="AJ58" s="1" t="str">
        <f>IF('Basic Information "data entry"'!Z58="","",'Basic Information "data entry"'!Z58)</f>
        <v/>
      </c>
      <c r="AK58" s="1" t="str">
        <f>IF('Basic Information "data entry"'!AA58="","",'Basic Information "data entry"'!AA58)</f>
        <v/>
      </c>
      <c r="AL58" s="2" t="str" cm="1">
        <f t="array" ref="AL58">_xlfn.IFS(AK58="","",AK58="L",1,AK58="M",2,AK58="H",3)</f>
        <v/>
      </c>
      <c r="AM58" s="1" t="str">
        <f>IF('Basic Information "data entry"'!AB58="","",'Basic Information "data entry"'!AB58)</f>
        <v/>
      </c>
      <c r="AN58" s="1" t="str">
        <f>IF('Basic Information "data entry"'!AC58="","",'Basic Information "data entry"'!AC58)</f>
        <v/>
      </c>
      <c r="AO58" s="2" t="str" cm="1">
        <f t="array" ref="AO58">_xlfn.IFS(AN58="","",AN58="L",1,AN58="M",2,AN58="H",3)</f>
        <v/>
      </c>
      <c r="AP58" s="1" t="str">
        <f>IF('Basic Information "data entry"'!AD58="","",'Basic Information "data entry"'!AD58)</f>
        <v/>
      </c>
      <c r="AQ58" s="1" t="str">
        <f>IF('Basic Information "data entry"'!AE58="","",'Basic Information "data entry"'!AE58)</f>
        <v/>
      </c>
      <c r="AR58" s="2" t="str" cm="1">
        <f t="array" ref="AR58">_xlfn.IFS(AQ58="","",AQ58="L",1,AQ58="M",2,AQ58="H",3)</f>
        <v/>
      </c>
      <c r="AS58" s="1" t="str">
        <f>IF('Basic Information "data entry"'!AF58="","",'Basic Information "data entry"'!AF58)</f>
        <v/>
      </c>
      <c r="AT58" s="1" t="str">
        <f>IF('Basic Information "data entry"'!AG58="","",'Basic Information "data entry"'!AG58)</f>
        <v/>
      </c>
      <c r="AU58" s="2" t="str" cm="1">
        <f t="array" ref="AU58">_xlfn.IFS(AT58="","",AT58="L",1,AT58="M",2,AT58="H",3)</f>
        <v/>
      </c>
      <c r="AV58" s="1" t="str">
        <f>IF('Basic Information "data entry"'!AH58="","",'Basic Information "data entry"'!AH58)</f>
        <v/>
      </c>
      <c r="AW58" s="1" t="str">
        <f>IF('Basic Information "data entry"'!AI58="","",'Basic Information "data entry"'!AI58)</f>
        <v/>
      </c>
      <c r="AX58" s="2" t="str" cm="1">
        <f t="array" ref="AX58">_xlfn.IFS(AW58="","",AW58="L",1,AW58="M",2,AW58="H",3)</f>
        <v/>
      </c>
      <c r="AY58" s="1" t="str">
        <f>IF('Basic Information "data entry"'!AJ58="","",'Basic Information "data entry"'!AJ58)</f>
        <v/>
      </c>
      <c r="AZ58" s="1" t="str">
        <f>IF('Basic Information "data entry"'!AK58="","",'Basic Information "data entry"'!AK58)</f>
        <v/>
      </c>
      <c r="BA58" s="2" t="str" cm="1">
        <f t="array" ref="BA58">_xlfn.IFS(AZ58="","",AZ58="L",1,AZ58="M",2,AZ58="H",3)</f>
        <v/>
      </c>
      <c r="BB58" s="1" t="str">
        <f>IF('Basic Information "data entry"'!AL58="","",'Basic Information "data entry"'!AL58)</f>
        <v/>
      </c>
      <c r="BC58" s="1" t="str">
        <f>IF('Basic Information "data entry"'!AM58="","",'Basic Information "data entry"'!AM58)</f>
        <v/>
      </c>
      <c r="BD58" s="2" t="str" cm="1">
        <f t="array" ref="BD58">_xlfn.IFS(BC58="","",BC58="L",1,BC58="M",2,BC58="H",3)</f>
        <v/>
      </c>
      <c r="BE58" s="1" t="str">
        <f>IF('Basic Information "data entry"'!AN58="","",'Basic Information "data entry"'!AN58)</f>
        <v/>
      </c>
      <c r="BF58" s="1" t="str">
        <f>IF('Basic Information "data entry"'!AO58="","",'Basic Information "data entry"'!AO58)</f>
        <v/>
      </c>
      <c r="BG58" s="2" t="str" cm="1">
        <f t="array" ref="BG58">_xlfn.IFS(BF58="","",BF58="L",1,BF58="M",2,BF58="H",3)</f>
        <v/>
      </c>
      <c r="BH58" s="1" t="str">
        <f>IF('Basic Information "data entry"'!AP58="","",'Basic Information "data entry"'!AP58)</f>
        <v/>
      </c>
      <c r="BI58" s="1" t="str">
        <f>IF('Basic Information "data entry"'!AQ58="","",'Basic Information "data entry"'!AQ58)</f>
        <v/>
      </c>
      <c r="BJ58" s="2" t="str" cm="1">
        <f t="array" ref="BJ58">_xlfn.IFS(BI58="","",BI58="L",1,BI58="M",2,BI58="H",3)</f>
        <v/>
      </c>
      <c r="BK58" s="1" t="str">
        <f>IF('Basic Information "data entry"'!AR58="","",'Basic Information "data entry"'!AR58)</f>
        <v/>
      </c>
      <c r="BL58" s="1" t="str">
        <f>IF('Basic Information "data entry"'!AS58="","",'Basic Information "data entry"'!AS58)</f>
        <v/>
      </c>
      <c r="BM58" s="2" t="str" cm="1">
        <f t="array" ref="BM58">_xlfn.IFS(BL58="","",BL58="L",1,BL58="M",2,BL58="H",3)</f>
        <v/>
      </c>
      <c r="BN58" s="1" t="str">
        <f>IF('Basic Information "data entry"'!AT58="","",'Basic Information "data entry"'!AT58)</f>
        <v/>
      </c>
      <c r="BO58" s="1" t="str">
        <f>IF('Basic Information "data entry"'!AU58="","",'Basic Information "data entry"'!AU58)</f>
        <v/>
      </c>
      <c r="BP58" s="2" t="str" cm="1">
        <f t="array" ref="BP58">_xlfn.IFS(BO58="","",BO58="L",1,BO58="M",2,BO58="H",3)</f>
        <v/>
      </c>
      <c r="BQ58" s="1" t="str">
        <f>IF('Basic Information "data entry"'!AV58="","",'Basic Information "data entry"'!AV58)</f>
        <v/>
      </c>
      <c r="BR58" s="1" t="str">
        <f>IF('Basic Information "data entry"'!AW58="","",'Basic Information "data entry"'!AW58)</f>
        <v/>
      </c>
      <c r="BS58" s="2" t="str" cm="1">
        <f t="array" ref="BS58">_xlfn.IFS(BR58="","",BR58="L",1,BR58="M",2,BR58="H",3)</f>
        <v/>
      </c>
      <c r="BT58" s="1" t="str">
        <f>IF('Basic Information "data entry"'!AX58="","",'Basic Information "data entry"'!AX58)</f>
        <v/>
      </c>
      <c r="BU58" s="1" t="str">
        <f>IF('Basic Information "data entry"'!AY58="","",'Basic Information "data entry"'!AY58)</f>
        <v/>
      </c>
      <c r="BV58" s="2" t="str" cm="1">
        <f t="array" ref="BV58">_xlfn.IFS(BU58="","",BU58="L",1,BU58="M",2,BU58="H",3)</f>
        <v/>
      </c>
      <c r="BW58" s="1" t="str">
        <f>IF('Basic Information "data entry"'!AZ58="","",'Basic Information "data entry"'!AZ58)</f>
        <v/>
      </c>
      <c r="BX58" s="1" t="str">
        <f>IF('Basic Information "data entry"'!BA58="","",'Basic Information "data entry"'!BA58)</f>
        <v/>
      </c>
      <c r="BY58" s="2" t="str" cm="1">
        <f t="array" ref="BY58">_xlfn.IFS(BX58="","",BX58="L",1,BX58="M",2,BX58="H",3)</f>
        <v/>
      </c>
      <c r="CB58" s="19" t="str">
        <f t="shared" si="16"/>
        <v/>
      </c>
      <c r="CC58" s="19" t="str">
        <f t="shared" si="17"/>
        <v/>
      </c>
      <c r="CD58" s="19" t="str">
        <f t="shared" si="18"/>
        <v/>
      </c>
      <c r="CE58" s="19" t="str">
        <f t="shared" si="19"/>
        <v/>
      </c>
      <c r="CF58" s="10" t="str">
        <f t="shared" si="4"/>
        <v/>
      </c>
      <c r="CG58" s="10" t="str">
        <f t="shared" si="5"/>
        <v/>
      </c>
      <c r="CH58" s="10" t="str">
        <f t="shared" si="6"/>
        <v/>
      </c>
      <c r="CI58" s="10" t="str">
        <f t="shared" si="7"/>
        <v/>
      </c>
      <c r="CJ58" s="19" t="str">
        <f t="shared" si="8"/>
        <v/>
      </c>
      <c r="CK58" s="19" t="str">
        <f t="shared" si="9"/>
        <v/>
      </c>
      <c r="CL58" s="19" t="str">
        <f t="shared" si="10"/>
        <v/>
      </c>
      <c r="CM58" s="19" t="str">
        <f t="shared" si="11"/>
        <v/>
      </c>
      <c r="CN58" s="10" t="str">
        <f t="shared" si="12"/>
        <v/>
      </c>
      <c r="CO58" s="10" t="str">
        <f t="shared" si="13"/>
        <v/>
      </c>
      <c r="CP58" s="10" t="str">
        <f t="shared" si="14"/>
        <v/>
      </c>
      <c r="CQ58" s="10" t="str">
        <f t="shared" si="15"/>
        <v/>
      </c>
    </row>
    <row r="59" spans="1:95">
      <c r="A59" s="7">
        <f>'Basic Information "data entry"'!A59</f>
        <v>55</v>
      </c>
      <c r="B59" s="1" t="str">
        <f>IF('Basic Information "data entry"'!B59="","",'Basic Information "data entry"'!B59)</f>
        <v/>
      </c>
      <c r="C59" s="1" t="str">
        <f>IF('Basic Information "data entry"'!C59="","",'Basic Information "data entry"'!C59)</f>
        <v/>
      </c>
      <c r="D59" s="39" t="str">
        <f>IF('Basic Information "data entry"'!D59="","",'Basic Information "data entry"'!D59)</f>
        <v/>
      </c>
      <c r="E59" s="39" t="str">
        <f>IF('Basic Information "data entry"'!E59="","",'Basic Information "data entry"'!E59)</f>
        <v/>
      </c>
      <c r="F59" s="1" t="str">
        <f>IF('Basic Information "data entry"'!F59="","",'Basic Information "data entry"'!F59)</f>
        <v/>
      </c>
      <c r="G59" s="1" t="str">
        <f>IF('Basic Information "data entry"'!G59="","",'Basic Information "data entry"'!G59)</f>
        <v/>
      </c>
      <c r="H59" s="2" t="str" cm="1">
        <f t="array" ref="H59">_xlfn.IFS(G59="","",G59="L",1,G59="M",2,G59="H",3)</f>
        <v/>
      </c>
      <c r="I59" s="1" t="str">
        <f>IF('Basic Information "data entry"'!H59="","",'Basic Information "data entry"'!H59)</f>
        <v/>
      </c>
      <c r="J59" s="1" t="str">
        <f>IF('Basic Information "data entry"'!I59="","",'Basic Information "data entry"'!I59)</f>
        <v/>
      </c>
      <c r="K59" s="2" t="str" cm="1">
        <f t="array" ref="K59">_xlfn.IFS(J59="","",J59="L",1,J59="M",2,J59="H",3)</f>
        <v/>
      </c>
      <c r="L59" s="1" t="str">
        <f>IF('Basic Information "data entry"'!J59="","",'Basic Information "data entry"'!J59)</f>
        <v/>
      </c>
      <c r="M59" s="1" t="str">
        <f>IF('Basic Information "data entry"'!K59="","",'Basic Information "data entry"'!K59)</f>
        <v/>
      </c>
      <c r="N59" s="2" t="str" cm="1">
        <f t="array" ref="N59">_xlfn.IFS(M59="","",M59="L",1,M59="M",2,M59="H",3)</f>
        <v/>
      </c>
      <c r="O59" s="1" t="str">
        <f>IF('Basic Information "data entry"'!L59="","",'Basic Information "data entry"'!L59)</f>
        <v/>
      </c>
      <c r="P59" s="1" t="str">
        <f>IF('Basic Information "data entry"'!M59="","",'Basic Information "data entry"'!M59)</f>
        <v/>
      </c>
      <c r="Q59" s="2" t="str" cm="1">
        <f t="array" ref="Q59">_xlfn.IFS(P59="","",P59="L",1,P59="M",2,P59="H",3)</f>
        <v/>
      </c>
      <c r="R59" s="1" t="str">
        <f>IF('Basic Information "data entry"'!N59="","",'Basic Information "data entry"'!N59)</f>
        <v/>
      </c>
      <c r="S59" s="1" t="str">
        <f>IF('Basic Information "data entry"'!O59="","",'Basic Information "data entry"'!O59)</f>
        <v/>
      </c>
      <c r="T59" s="2" t="str" cm="1">
        <f t="array" ref="T59">_xlfn.IFS(S59="","",S59="L",1,S59="M",2,S59="H",3)</f>
        <v/>
      </c>
      <c r="U59" s="1" t="str">
        <f>IF('Basic Information "data entry"'!P59="","",'Basic Information "data entry"'!P59)</f>
        <v/>
      </c>
      <c r="V59" s="1" t="str">
        <f>IF('Basic Information "data entry"'!Q59="","",'Basic Information "data entry"'!Q59)</f>
        <v/>
      </c>
      <c r="W59" s="2" t="str" cm="1">
        <f t="array" ref="W59">_xlfn.IFS(V59="","",V59="L",1,V59="M",2,V59="H",3)</f>
        <v/>
      </c>
      <c r="X59" s="1" t="str">
        <f>IF('Basic Information "data entry"'!R59="","",'Basic Information "data entry"'!R59)</f>
        <v/>
      </c>
      <c r="Y59" s="1" t="str">
        <f>IF('Basic Information "data entry"'!S59="","",'Basic Information "data entry"'!S59)</f>
        <v/>
      </c>
      <c r="Z59" s="2" t="str" cm="1">
        <f t="array" ref="Z59">_xlfn.IFS(Y59="","",Y59="L",1,Y59="M",2,Y59="H",3)</f>
        <v/>
      </c>
      <c r="AA59" s="1" t="str">
        <f>IF('Basic Information "data entry"'!T59="","",'Basic Information "data entry"'!T59)</f>
        <v/>
      </c>
      <c r="AB59" s="1" t="str">
        <f>IF('Basic Information "data entry"'!U59="","",'Basic Information "data entry"'!U59)</f>
        <v/>
      </c>
      <c r="AC59" s="2" t="str" cm="1">
        <f t="array" ref="AC59">_xlfn.IFS(AB59="","",AB59="L",1,AB59="M",2,AB59="H",3)</f>
        <v/>
      </c>
      <c r="AD59" s="1" t="str">
        <f>IF('Basic Information "data entry"'!V59="","",'Basic Information "data entry"'!V59)</f>
        <v/>
      </c>
      <c r="AE59" s="1" t="str">
        <f>IF('Basic Information "data entry"'!W59="","",'Basic Information "data entry"'!W59)</f>
        <v/>
      </c>
      <c r="AF59" s="2" t="str" cm="1">
        <f t="array" ref="AF59">_xlfn.IFS(AE59="","",AE59="L",1,AE59="M",2,AE59="H",3)</f>
        <v/>
      </c>
      <c r="AG59" s="1" t="str">
        <f>IF('Basic Information "data entry"'!X59="","",'Basic Information "data entry"'!X59)</f>
        <v/>
      </c>
      <c r="AH59" s="1" t="str">
        <f>IF('Basic Information "data entry"'!Y59="","",'Basic Information "data entry"'!Y59)</f>
        <v/>
      </c>
      <c r="AI59" s="2" t="str" cm="1">
        <f t="array" ref="AI59">_xlfn.IFS(AH59="","",AH59="L",1,AH59="M",2,AH59="H",3)</f>
        <v/>
      </c>
      <c r="AJ59" s="1" t="str">
        <f>IF('Basic Information "data entry"'!Z59="","",'Basic Information "data entry"'!Z59)</f>
        <v/>
      </c>
      <c r="AK59" s="1" t="str">
        <f>IF('Basic Information "data entry"'!AA59="","",'Basic Information "data entry"'!AA59)</f>
        <v/>
      </c>
      <c r="AL59" s="2" t="str" cm="1">
        <f t="array" ref="AL59">_xlfn.IFS(AK59="","",AK59="L",1,AK59="M",2,AK59="H",3)</f>
        <v/>
      </c>
      <c r="AM59" s="1" t="str">
        <f>IF('Basic Information "data entry"'!AB59="","",'Basic Information "data entry"'!AB59)</f>
        <v/>
      </c>
      <c r="AN59" s="1" t="str">
        <f>IF('Basic Information "data entry"'!AC59="","",'Basic Information "data entry"'!AC59)</f>
        <v/>
      </c>
      <c r="AO59" s="2" t="str" cm="1">
        <f t="array" ref="AO59">_xlfn.IFS(AN59="","",AN59="L",1,AN59="M",2,AN59="H",3)</f>
        <v/>
      </c>
      <c r="AP59" s="1" t="str">
        <f>IF('Basic Information "data entry"'!AD59="","",'Basic Information "data entry"'!AD59)</f>
        <v/>
      </c>
      <c r="AQ59" s="1" t="str">
        <f>IF('Basic Information "data entry"'!AE59="","",'Basic Information "data entry"'!AE59)</f>
        <v/>
      </c>
      <c r="AR59" s="2" t="str" cm="1">
        <f t="array" ref="AR59">_xlfn.IFS(AQ59="","",AQ59="L",1,AQ59="M",2,AQ59="H",3)</f>
        <v/>
      </c>
      <c r="AS59" s="1" t="str">
        <f>IF('Basic Information "data entry"'!AF59="","",'Basic Information "data entry"'!AF59)</f>
        <v/>
      </c>
      <c r="AT59" s="1" t="str">
        <f>IF('Basic Information "data entry"'!AG59="","",'Basic Information "data entry"'!AG59)</f>
        <v/>
      </c>
      <c r="AU59" s="2" t="str" cm="1">
        <f t="array" ref="AU59">_xlfn.IFS(AT59="","",AT59="L",1,AT59="M",2,AT59="H",3)</f>
        <v/>
      </c>
      <c r="AV59" s="1" t="str">
        <f>IF('Basic Information "data entry"'!AH59="","",'Basic Information "data entry"'!AH59)</f>
        <v/>
      </c>
      <c r="AW59" s="1" t="str">
        <f>IF('Basic Information "data entry"'!AI59="","",'Basic Information "data entry"'!AI59)</f>
        <v/>
      </c>
      <c r="AX59" s="2" t="str" cm="1">
        <f t="array" ref="AX59">_xlfn.IFS(AW59="","",AW59="L",1,AW59="M",2,AW59="H",3)</f>
        <v/>
      </c>
      <c r="AY59" s="1" t="str">
        <f>IF('Basic Information "data entry"'!AJ59="","",'Basic Information "data entry"'!AJ59)</f>
        <v/>
      </c>
      <c r="AZ59" s="1" t="str">
        <f>IF('Basic Information "data entry"'!AK59="","",'Basic Information "data entry"'!AK59)</f>
        <v/>
      </c>
      <c r="BA59" s="2" t="str" cm="1">
        <f t="array" ref="BA59">_xlfn.IFS(AZ59="","",AZ59="L",1,AZ59="M",2,AZ59="H",3)</f>
        <v/>
      </c>
      <c r="BB59" s="1" t="str">
        <f>IF('Basic Information "data entry"'!AL59="","",'Basic Information "data entry"'!AL59)</f>
        <v/>
      </c>
      <c r="BC59" s="1" t="str">
        <f>IF('Basic Information "data entry"'!AM59="","",'Basic Information "data entry"'!AM59)</f>
        <v/>
      </c>
      <c r="BD59" s="2" t="str" cm="1">
        <f t="array" ref="BD59">_xlfn.IFS(BC59="","",BC59="L",1,BC59="M",2,BC59="H",3)</f>
        <v/>
      </c>
      <c r="BE59" s="1" t="str">
        <f>IF('Basic Information "data entry"'!AN59="","",'Basic Information "data entry"'!AN59)</f>
        <v/>
      </c>
      <c r="BF59" s="1" t="str">
        <f>IF('Basic Information "data entry"'!AO59="","",'Basic Information "data entry"'!AO59)</f>
        <v/>
      </c>
      <c r="BG59" s="2" t="str" cm="1">
        <f t="array" ref="BG59">_xlfn.IFS(BF59="","",BF59="L",1,BF59="M",2,BF59="H",3)</f>
        <v/>
      </c>
      <c r="BH59" s="1" t="str">
        <f>IF('Basic Information "data entry"'!AP59="","",'Basic Information "data entry"'!AP59)</f>
        <v/>
      </c>
      <c r="BI59" s="1" t="str">
        <f>IF('Basic Information "data entry"'!AQ59="","",'Basic Information "data entry"'!AQ59)</f>
        <v/>
      </c>
      <c r="BJ59" s="2" t="str" cm="1">
        <f t="array" ref="BJ59">_xlfn.IFS(BI59="","",BI59="L",1,BI59="M",2,BI59="H",3)</f>
        <v/>
      </c>
      <c r="BK59" s="1" t="str">
        <f>IF('Basic Information "data entry"'!AR59="","",'Basic Information "data entry"'!AR59)</f>
        <v/>
      </c>
      <c r="BL59" s="1" t="str">
        <f>IF('Basic Information "data entry"'!AS59="","",'Basic Information "data entry"'!AS59)</f>
        <v/>
      </c>
      <c r="BM59" s="2" t="str" cm="1">
        <f t="array" ref="BM59">_xlfn.IFS(BL59="","",BL59="L",1,BL59="M",2,BL59="H",3)</f>
        <v/>
      </c>
      <c r="BN59" s="1" t="str">
        <f>IF('Basic Information "data entry"'!AT59="","",'Basic Information "data entry"'!AT59)</f>
        <v/>
      </c>
      <c r="BO59" s="1" t="str">
        <f>IF('Basic Information "data entry"'!AU59="","",'Basic Information "data entry"'!AU59)</f>
        <v/>
      </c>
      <c r="BP59" s="2" t="str" cm="1">
        <f t="array" ref="BP59">_xlfn.IFS(BO59="","",BO59="L",1,BO59="M",2,BO59="H",3)</f>
        <v/>
      </c>
      <c r="BQ59" s="1" t="str">
        <f>IF('Basic Information "data entry"'!AV59="","",'Basic Information "data entry"'!AV59)</f>
        <v/>
      </c>
      <c r="BR59" s="1" t="str">
        <f>IF('Basic Information "data entry"'!AW59="","",'Basic Information "data entry"'!AW59)</f>
        <v/>
      </c>
      <c r="BS59" s="2" t="str" cm="1">
        <f t="array" ref="BS59">_xlfn.IFS(BR59="","",BR59="L",1,BR59="M",2,BR59="H",3)</f>
        <v/>
      </c>
      <c r="BT59" s="1" t="str">
        <f>IF('Basic Information "data entry"'!AX59="","",'Basic Information "data entry"'!AX59)</f>
        <v/>
      </c>
      <c r="BU59" s="1" t="str">
        <f>IF('Basic Information "data entry"'!AY59="","",'Basic Information "data entry"'!AY59)</f>
        <v/>
      </c>
      <c r="BV59" s="2" t="str" cm="1">
        <f t="array" ref="BV59">_xlfn.IFS(BU59="","",BU59="L",1,BU59="M",2,BU59="H",3)</f>
        <v/>
      </c>
      <c r="BW59" s="1" t="str">
        <f>IF('Basic Information "data entry"'!AZ59="","",'Basic Information "data entry"'!AZ59)</f>
        <v/>
      </c>
      <c r="BX59" s="1" t="str">
        <f>IF('Basic Information "data entry"'!BA59="","",'Basic Information "data entry"'!BA59)</f>
        <v/>
      </c>
      <c r="BY59" s="2" t="str" cm="1">
        <f t="array" ref="BY59">_xlfn.IFS(BX59="","",BX59="L",1,BX59="M",2,BX59="H",3)</f>
        <v/>
      </c>
      <c r="CB59" s="19" t="str">
        <f t="shared" si="16"/>
        <v/>
      </c>
      <c r="CC59" s="19" t="str">
        <f t="shared" si="17"/>
        <v/>
      </c>
      <c r="CD59" s="19" t="str">
        <f t="shared" si="18"/>
        <v/>
      </c>
      <c r="CE59" s="19" t="str">
        <f t="shared" si="19"/>
        <v/>
      </c>
      <c r="CF59" s="10" t="str">
        <f t="shared" si="4"/>
        <v/>
      </c>
      <c r="CG59" s="10" t="str">
        <f t="shared" si="5"/>
        <v/>
      </c>
      <c r="CH59" s="10" t="str">
        <f t="shared" si="6"/>
        <v/>
      </c>
      <c r="CI59" s="10" t="str">
        <f t="shared" si="7"/>
        <v/>
      </c>
      <c r="CJ59" s="19" t="str">
        <f t="shared" si="8"/>
        <v/>
      </c>
      <c r="CK59" s="19" t="str">
        <f t="shared" si="9"/>
        <v/>
      </c>
      <c r="CL59" s="19" t="str">
        <f t="shared" si="10"/>
        <v/>
      </c>
      <c r="CM59" s="19" t="str">
        <f t="shared" si="11"/>
        <v/>
      </c>
      <c r="CN59" s="10" t="str">
        <f t="shared" si="12"/>
        <v/>
      </c>
      <c r="CO59" s="10" t="str">
        <f t="shared" si="13"/>
        <v/>
      </c>
      <c r="CP59" s="10" t="str">
        <f t="shared" si="14"/>
        <v/>
      </c>
      <c r="CQ59" s="10" t="str">
        <f t="shared" si="15"/>
        <v/>
      </c>
    </row>
    <row r="60" spans="1:95">
      <c r="A60" s="7">
        <f>'Basic Information "data entry"'!A60</f>
        <v>56</v>
      </c>
      <c r="B60" s="1" t="str">
        <f>IF('Basic Information "data entry"'!B60="","",'Basic Information "data entry"'!B60)</f>
        <v/>
      </c>
      <c r="C60" s="1" t="str">
        <f>IF('Basic Information "data entry"'!C60="","",'Basic Information "data entry"'!C60)</f>
        <v/>
      </c>
      <c r="D60" s="39" t="str">
        <f>IF('Basic Information "data entry"'!D60="","",'Basic Information "data entry"'!D60)</f>
        <v/>
      </c>
      <c r="E60" s="39" t="str">
        <f>IF('Basic Information "data entry"'!E60="","",'Basic Information "data entry"'!E60)</f>
        <v/>
      </c>
      <c r="F60" s="1" t="str">
        <f>IF('Basic Information "data entry"'!F60="","",'Basic Information "data entry"'!F60)</f>
        <v/>
      </c>
      <c r="G60" s="1" t="str">
        <f>IF('Basic Information "data entry"'!G60="","",'Basic Information "data entry"'!G60)</f>
        <v/>
      </c>
      <c r="H60" s="2" t="str" cm="1">
        <f t="array" ref="H60">_xlfn.IFS(G60="","",G60="L",1,G60="M",2,G60="H",3)</f>
        <v/>
      </c>
      <c r="I60" s="1" t="str">
        <f>IF('Basic Information "data entry"'!H60="","",'Basic Information "data entry"'!H60)</f>
        <v/>
      </c>
      <c r="J60" s="1" t="str">
        <f>IF('Basic Information "data entry"'!I60="","",'Basic Information "data entry"'!I60)</f>
        <v/>
      </c>
      <c r="K60" s="2" t="str" cm="1">
        <f t="array" ref="K60">_xlfn.IFS(J60="","",J60="L",1,J60="M",2,J60="H",3)</f>
        <v/>
      </c>
      <c r="L60" s="1" t="str">
        <f>IF('Basic Information "data entry"'!J60="","",'Basic Information "data entry"'!J60)</f>
        <v/>
      </c>
      <c r="M60" s="1" t="str">
        <f>IF('Basic Information "data entry"'!K60="","",'Basic Information "data entry"'!K60)</f>
        <v/>
      </c>
      <c r="N60" s="2" t="str" cm="1">
        <f t="array" ref="N60">_xlfn.IFS(M60="","",M60="L",1,M60="M",2,M60="H",3)</f>
        <v/>
      </c>
      <c r="O60" s="1" t="str">
        <f>IF('Basic Information "data entry"'!L60="","",'Basic Information "data entry"'!L60)</f>
        <v/>
      </c>
      <c r="P60" s="1" t="str">
        <f>IF('Basic Information "data entry"'!M60="","",'Basic Information "data entry"'!M60)</f>
        <v/>
      </c>
      <c r="Q60" s="2" t="str" cm="1">
        <f t="array" ref="Q60">_xlfn.IFS(P60="","",P60="L",1,P60="M",2,P60="H",3)</f>
        <v/>
      </c>
      <c r="R60" s="1" t="str">
        <f>IF('Basic Information "data entry"'!N60="","",'Basic Information "data entry"'!N60)</f>
        <v/>
      </c>
      <c r="S60" s="1" t="str">
        <f>IF('Basic Information "data entry"'!O60="","",'Basic Information "data entry"'!O60)</f>
        <v/>
      </c>
      <c r="T60" s="2" t="str" cm="1">
        <f t="array" ref="T60">_xlfn.IFS(S60="","",S60="L",1,S60="M",2,S60="H",3)</f>
        <v/>
      </c>
      <c r="U60" s="1" t="str">
        <f>IF('Basic Information "data entry"'!P60="","",'Basic Information "data entry"'!P60)</f>
        <v/>
      </c>
      <c r="V60" s="1" t="str">
        <f>IF('Basic Information "data entry"'!Q60="","",'Basic Information "data entry"'!Q60)</f>
        <v/>
      </c>
      <c r="W60" s="2" t="str" cm="1">
        <f t="array" ref="W60">_xlfn.IFS(V60="","",V60="L",1,V60="M",2,V60="H",3)</f>
        <v/>
      </c>
      <c r="X60" s="1" t="str">
        <f>IF('Basic Information "data entry"'!R60="","",'Basic Information "data entry"'!R60)</f>
        <v/>
      </c>
      <c r="Y60" s="1" t="str">
        <f>IF('Basic Information "data entry"'!S60="","",'Basic Information "data entry"'!S60)</f>
        <v/>
      </c>
      <c r="Z60" s="2" t="str" cm="1">
        <f t="array" ref="Z60">_xlfn.IFS(Y60="","",Y60="L",1,Y60="M",2,Y60="H",3)</f>
        <v/>
      </c>
      <c r="AA60" s="1" t="str">
        <f>IF('Basic Information "data entry"'!T60="","",'Basic Information "data entry"'!T60)</f>
        <v/>
      </c>
      <c r="AB60" s="1" t="str">
        <f>IF('Basic Information "data entry"'!U60="","",'Basic Information "data entry"'!U60)</f>
        <v/>
      </c>
      <c r="AC60" s="2" t="str" cm="1">
        <f t="array" ref="AC60">_xlfn.IFS(AB60="","",AB60="L",1,AB60="M",2,AB60="H",3)</f>
        <v/>
      </c>
      <c r="AD60" s="1" t="str">
        <f>IF('Basic Information "data entry"'!V60="","",'Basic Information "data entry"'!V60)</f>
        <v/>
      </c>
      <c r="AE60" s="1" t="str">
        <f>IF('Basic Information "data entry"'!W60="","",'Basic Information "data entry"'!W60)</f>
        <v/>
      </c>
      <c r="AF60" s="2" t="str" cm="1">
        <f t="array" ref="AF60">_xlfn.IFS(AE60="","",AE60="L",1,AE60="M",2,AE60="H",3)</f>
        <v/>
      </c>
      <c r="AG60" s="1" t="str">
        <f>IF('Basic Information "data entry"'!X60="","",'Basic Information "data entry"'!X60)</f>
        <v/>
      </c>
      <c r="AH60" s="1" t="str">
        <f>IF('Basic Information "data entry"'!Y60="","",'Basic Information "data entry"'!Y60)</f>
        <v/>
      </c>
      <c r="AI60" s="2" t="str" cm="1">
        <f t="array" ref="AI60">_xlfn.IFS(AH60="","",AH60="L",1,AH60="M",2,AH60="H",3)</f>
        <v/>
      </c>
      <c r="AJ60" s="1" t="str">
        <f>IF('Basic Information "data entry"'!Z60="","",'Basic Information "data entry"'!Z60)</f>
        <v/>
      </c>
      <c r="AK60" s="1" t="str">
        <f>IF('Basic Information "data entry"'!AA60="","",'Basic Information "data entry"'!AA60)</f>
        <v/>
      </c>
      <c r="AL60" s="2" t="str" cm="1">
        <f t="array" ref="AL60">_xlfn.IFS(AK60="","",AK60="L",1,AK60="M",2,AK60="H",3)</f>
        <v/>
      </c>
      <c r="AM60" s="1" t="str">
        <f>IF('Basic Information "data entry"'!AB60="","",'Basic Information "data entry"'!AB60)</f>
        <v/>
      </c>
      <c r="AN60" s="1" t="str">
        <f>IF('Basic Information "data entry"'!AC60="","",'Basic Information "data entry"'!AC60)</f>
        <v/>
      </c>
      <c r="AO60" s="2" t="str" cm="1">
        <f t="array" ref="AO60">_xlfn.IFS(AN60="","",AN60="L",1,AN60="M",2,AN60="H",3)</f>
        <v/>
      </c>
      <c r="AP60" s="1" t="str">
        <f>IF('Basic Information "data entry"'!AD60="","",'Basic Information "data entry"'!AD60)</f>
        <v/>
      </c>
      <c r="AQ60" s="1" t="str">
        <f>IF('Basic Information "data entry"'!AE60="","",'Basic Information "data entry"'!AE60)</f>
        <v/>
      </c>
      <c r="AR60" s="2" t="str" cm="1">
        <f t="array" ref="AR60">_xlfn.IFS(AQ60="","",AQ60="L",1,AQ60="M",2,AQ60="H",3)</f>
        <v/>
      </c>
      <c r="AS60" s="1" t="str">
        <f>IF('Basic Information "data entry"'!AF60="","",'Basic Information "data entry"'!AF60)</f>
        <v/>
      </c>
      <c r="AT60" s="1" t="str">
        <f>IF('Basic Information "data entry"'!AG60="","",'Basic Information "data entry"'!AG60)</f>
        <v/>
      </c>
      <c r="AU60" s="2" t="str" cm="1">
        <f t="array" ref="AU60">_xlfn.IFS(AT60="","",AT60="L",1,AT60="M",2,AT60="H",3)</f>
        <v/>
      </c>
      <c r="AV60" s="1" t="str">
        <f>IF('Basic Information "data entry"'!AH60="","",'Basic Information "data entry"'!AH60)</f>
        <v/>
      </c>
      <c r="AW60" s="1" t="str">
        <f>IF('Basic Information "data entry"'!AI60="","",'Basic Information "data entry"'!AI60)</f>
        <v/>
      </c>
      <c r="AX60" s="2" t="str" cm="1">
        <f t="array" ref="AX60">_xlfn.IFS(AW60="","",AW60="L",1,AW60="M",2,AW60="H",3)</f>
        <v/>
      </c>
      <c r="AY60" s="1" t="str">
        <f>IF('Basic Information "data entry"'!AJ60="","",'Basic Information "data entry"'!AJ60)</f>
        <v/>
      </c>
      <c r="AZ60" s="1" t="str">
        <f>IF('Basic Information "data entry"'!AK60="","",'Basic Information "data entry"'!AK60)</f>
        <v/>
      </c>
      <c r="BA60" s="2" t="str" cm="1">
        <f t="array" ref="BA60">_xlfn.IFS(AZ60="","",AZ60="L",1,AZ60="M",2,AZ60="H",3)</f>
        <v/>
      </c>
      <c r="BB60" s="1" t="str">
        <f>IF('Basic Information "data entry"'!AL60="","",'Basic Information "data entry"'!AL60)</f>
        <v/>
      </c>
      <c r="BC60" s="1" t="str">
        <f>IF('Basic Information "data entry"'!AM60="","",'Basic Information "data entry"'!AM60)</f>
        <v/>
      </c>
      <c r="BD60" s="2" t="str" cm="1">
        <f t="array" ref="BD60">_xlfn.IFS(BC60="","",BC60="L",1,BC60="M",2,BC60="H",3)</f>
        <v/>
      </c>
      <c r="BE60" s="1" t="str">
        <f>IF('Basic Information "data entry"'!AN60="","",'Basic Information "data entry"'!AN60)</f>
        <v/>
      </c>
      <c r="BF60" s="1" t="str">
        <f>IF('Basic Information "data entry"'!AO60="","",'Basic Information "data entry"'!AO60)</f>
        <v/>
      </c>
      <c r="BG60" s="2" t="str" cm="1">
        <f t="array" ref="BG60">_xlfn.IFS(BF60="","",BF60="L",1,BF60="M",2,BF60="H",3)</f>
        <v/>
      </c>
      <c r="BH60" s="1" t="str">
        <f>IF('Basic Information "data entry"'!AP60="","",'Basic Information "data entry"'!AP60)</f>
        <v/>
      </c>
      <c r="BI60" s="1" t="str">
        <f>IF('Basic Information "data entry"'!AQ60="","",'Basic Information "data entry"'!AQ60)</f>
        <v/>
      </c>
      <c r="BJ60" s="2" t="str" cm="1">
        <f t="array" ref="BJ60">_xlfn.IFS(BI60="","",BI60="L",1,BI60="M",2,BI60="H",3)</f>
        <v/>
      </c>
      <c r="BK60" s="1" t="str">
        <f>IF('Basic Information "data entry"'!AR60="","",'Basic Information "data entry"'!AR60)</f>
        <v/>
      </c>
      <c r="BL60" s="1" t="str">
        <f>IF('Basic Information "data entry"'!AS60="","",'Basic Information "data entry"'!AS60)</f>
        <v/>
      </c>
      <c r="BM60" s="2" t="str" cm="1">
        <f t="array" ref="BM60">_xlfn.IFS(BL60="","",BL60="L",1,BL60="M",2,BL60="H",3)</f>
        <v/>
      </c>
      <c r="BN60" s="1" t="str">
        <f>IF('Basic Information "data entry"'!AT60="","",'Basic Information "data entry"'!AT60)</f>
        <v/>
      </c>
      <c r="BO60" s="1" t="str">
        <f>IF('Basic Information "data entry"'!AU60="","",'Basic Information "data entry"'!AU60)</f>
        <v/>
      </c>
      <c r="BP60" s="2" t="str" cm="1">
        <f t="array" ref="BP60">_xlfn.IFS(BO60="","",BO60="L",1,BO60="M",2,BO60="H",3)</f>
        <v/>
      </c>
      <c r="BQ60" s="1" t="str">
        <f>IF('Basic Information "data entry"'!AV60="","",'Basic Information "data entry"'!AV60)</f>
        <v/>
      </c>
      <c r="BR60" s="1" t="str">
        <f>IF('Basic Information "data entry"'!AW60="","",'Basic Information "data entry"'!AW60)</f>
        <v/>
      </c>
      <c r="BS60" s="2" t="str" cm="1">
        <f t="array" ref="BS60">_xlfn.IFS(BR60="","",BR60="L",1,BR60="M",2,BR60="H",3)</f>
        <v/>
      </c>
      <c r="BT60" s="1" t="str">
        <f>IF('Basic Information "data entry"'!AX60="","",'Basic Information "data entry"'!AX60)</f>
        <v/>
      </c>
      <c r="BU60" s="1" t="str">
        <f>IF('Basic Information "data entry"'!AY60="","",'Basic Information "data entry"'!AY60)</f>
        <v/>
      </c>
      <c r="BV60" s="2" t="str" cm="1">
        <f t="array" ref="BV60">_xlfn.IFS(BU60="","",BU60="L",1,BU60="M",2,BU60="H",3)</f>
        <v/>
      </c>
      <c r="BW60" s="1" t="str">
        <f>IF('Basic Information "data entry"'!AZ60="","",'Basic Information "data entry"'!AZ60)</f>
        <v/>
      </c>
      <c r="BX60" s="1" t="str">
        <f>IF('Basic Information "data entry"'!BA60="","",'Basic Information "data entry"'!BA60)</f>
        <v/>
      </c>
      <c r="BY60" s="2" t="str" cm="1">
        <f t="array" ref="BY60">_xlfn.IFS(BX60="","",BX60="L",1,BX60="M",2,BX60="H",3)</f>
        <v/>
      </c>
      <c r="CB60" s="19" t="str">
        <f t="shared" si="16"/>
        <v/>
      </c>
      <c r="CC60" s="19" t="str">
        <f t="shared" si="17"/>
        <v/>
      </c>
      <c r="CD60" s="19" t="str">
        <f t="shared" si="18"/>
        <v/>
      </c>
      <c r="CE60" s="19" t="str">
        <f t="shared" si="19"/>
        <v/>
      </c>
      <c r="CF60" s="10" t="str">
        <f t="shared" si="4"/>
        <v/>
      </c>
      <c r="CG60" s="10" t="str">
        <f t="shared" si="5"/>
        <v/>
      </c>
      <c r="CH60" s="10" t="str">
        <f t="shared" si="6"/>
        <v/>
      </c>
      <c r="CI60" s="10" t="str">
        <f t="shared" si="7"/>
        <v/>
      </c>
      <c r="CJ60" s="19" t="str">
        <f t="shared" si="8"/>
        <v/>
      </c>
      <c r="CK60" s="19" t="str">
        <f t="shared" si="9"/>
        <v/>
      </c>
      <c r="CL60" s="19" t="str">
        <f t="shared" si="10"/>
        <v/>
      </c>
      <c r="CM60" s="19" t="str">
        <f t="shared" si="11"/>
        <v/>
      </c>
      <c r="CN60" s="10" t="str">
        <f t="shared" si="12"/>
        <v/>
      </c>
      <c r="CO60" s="10" t="str">
        <f t="shared" si="13"/>
        <v/>
      </c>
      <c r="CP60" s="10" t="str">
        <f t="shared" si="14"/>
        <v/>
      </c>
      <c r="CQ60" s="10" t="str">
        <f t="shared" si="15"/>
        <v/>
      </c>
    </row>
    <row r="61" spans="1:95">
      <c r="A61" s="7">
        <f>'Basic Information "data entry"'!A61</f>
        <v>57</v>
      </c>
      <c r="B61" s="1" t="str">
        <f>IF('Basic Information "data entry"'!B61="","",'Basic Information "data entry"'!B61)</f>
        <v/>
      </c>
      <c r="C61" s="1" t="str">
        <f>IF('Basic Information "data entry"'!C61="","",'Basic Information "data entry"'!C61)</f>
        <v/>
      </c>
      <c r="D61" s="39" t="str">
        <f>IF('Basic Information "data entry"'!D61="","",'Basic Information "data entry"'!D61)</f>
        <v/>
      </c>
      <c r="E61" s="39" t="str">
        <f>IF('Basic Information "data entry"'!E61="","",'Basic Information "data entry"'!E61)</f>
        <v/>
      </c>
      <c r="F61" s="1" t="str">
        <f>IF('Basic Information "data entry"'!F61="","",'Basic Information "data entry"'!F61)</f>
        <v/>
      </c>
      <c r="G61" s="1" t="str">
        <f>IF('Basic Information "data entry"'!G61="","",'Basic Information "data entry"'!G61)</f>
        <v/>
      </c>
      <c r="H61" s="2" t="str" cm="1">
        <f t="array" ref="H61">_xlfn.IFS(G61="","",G61="L",1,G61="M",2,G61="H",3)</f>
        <v/>
      </c>
      <c r="I61" s="1" t="str">
        <f>IF('Basic Information "data entry"'!H61="","",'Basic Information "data entry"'!H61)</f>
        <v/>
      </c>
      <c r="J61" s="1" t="str">
        <f>IF('Basic Information "data entry"'!I61="","",'Basic Information "data entry"'!I61)</f>
        <v/>
      </c>
      <c r="K61" s="2" t="str" cm="1">
        <f t="array" ref="K61">_xlfn.IFS(J61="","",J61="L",1,J61="M",2,J61="H",3)</f>
        <v/>
      </c>
      <c r="L61" s="1" t="str">
        <f>IF('Basic Information "data entry"'!J61="","",'Basic Information "data entry"'!J61)</f>
        <v/>
      </c>
      <c r="M61" s="1" t="str">
        <f>IF('Basic Information "data entry"'!K61="","",'Basic Information "data entry"'!K61)</f>
        <v/>
      </c>
      <c r="N61" s="2" t="str" cm="1">
        <f t="array" ref="N61">_xlfn.IFS(M61="","",M61="L",1,M61="M",2,M61="H",3)</f>
        <v/>
      </c>
      <c r="O61" s="1" t="str">
        <f>IF('Basic Information "data entry"'!L61="","",'Basic Information "data entry"'!L61)</f>
        <v/>
      </c>
      <c r="P61" s="1" t="str">
        <f>IF('Basic Information "data entry"'!M61="","",'Basic Information "data entry"'!M61)</f>
        <v/>
      </c>
      <c r="Q61" s="2" t="str" cm="1">
        <f t="array" ref="Q61">_xlfn.IFS(P61="","",P61="L",1,P61="M",2,P61="H",3)</f>
        <v/>
      </c>
      <c r="R61" s="1" t="str">
        <f>IF('Basic Information "data entry"'!N61="","",'Basic Information "data entry"'!N61)</f>
        <v/>
      </c>
      <c r="S61" s="1" t="str">
        <f>IF('Basic Information "data entry"'!O61="","",'Basic Information "data entry"'!O61)</f>
        <v/>
      </c>
      <c r="T61" s="2" t="str" cm="1">
        <f t="array" ref="T61">_xlfn.IFS(S61="","",S61="L",1,S61="M",2,S61="H",3)</f>
        <v/>
      </c>
      <c r="U61" s="1" t="str">
        <f>IF('Basic Information "data entry"'!P61="","",'Basic Information "data entry"'!P61)</f>
        <v/>
      </c>
      <c r="V61" s="1" t="str">
        <f>IF('Basic Information "data entry"'!Q61="","",'Basic Information "data entry"'!Q61)</f>
        <v/>
      </c>
      <c r="W61" s="2" t="str" cm="1">
        <f t="array" ref="W61">_xlfn.IFS(V61="","",V61="L",1,V61="M",2,V61="H",3)</f>
        <v/>
      </c>
      <c r="X61" s="1" t="str">
        <f>IF('Basic Information "data entry"'!R61="","",'Basic Information "data entry"'!R61)</f>
        <v/>
      </c>
      <c r="Y61" s="1" t="str">
        <f>IF('Basic Information "data entry"'!S61="","",'Basic Information "data entry"'!S61)</f>
        <v/>
      </c>
      <c r="Z61" s="2" t="str" cm="1">
        <f t="array" ref="Z61">_xlfn.IFS(Y61="","",Y61="L",1,Y61="M",2,Y61="H",3)</f>
        <v/>
      </c>
      <c r="AA61" s="1" t="str">
        <f>IF('Basic Information "data entry"'!T61="","",'Basic Information "data entry"'!T61)</f>
        <v/>
      </c>
      <c r="AB61" s="1" t="str">
        <f>IF('Basic Information "data entry"'!U61="","",'Basic Information "data entry"'!U61)</f>
        <v/>
      </c>
      <c r="AC61" s="2" t="str" cm="1">
        <f t="array" ref="AC61">_xlfn.IFS(AB61="","",AB61="L",1,AB61="M",2,AB61="H",3)</f>
        <v/>
      </c>
      <c r="AD61" s="1" t="str">
        <f>IF('Basic Information "data entry"'!V61="","",'Basic Information "data entry"'!V61)</f>
        <v/>
      </c>
      <c r="AE61" s="1" t="str">
        <f>IF('Basic Information "data entry"'!W61="","",'Basic Information "data entry"'!W61)</f>
        <v/>
      </c>
      <c r="AF61" s="2" t="str" cm="1">
        <f t="array" ref="AF61">_xlfn.IFS(AE61="","",AE61="L",1,AE61="M",2,AE61="H",3)</f>
        <v/>
      </c>
      <c r="AG61" s="1" t="str">
        <f>IF('Basic Information "data entry"'!X61="","",'Basic Information "data entry"'!X61)</f>
        <v/>
      </c>
      <c r="AH61" s="1" t="str">
        <f>IF('Basic Information "data entry"'!Y61="","",'Basic Information "data entry"'!Y61)</f>
        <v/>
      </c>
      <c r="AI61" s="2" t="str" cm="1">
        <f t="array" ref="AI61">_xlfn.IFS(AH61="","",AH61="L",1,AH61="M",2,AH61="H",3)</f>
        <v/>
      </c>
      <c r="AJ61" s="1" t="str">
        <f>IF('Basic Information "data entry"'!Z61="","",'Basic Information "data entry"'!Z61)</f>
        <v/>
      </c>
      <c r="AK61" s="1" t="str">
        <f>IF('Basic Information "data entry"'!AA61="","",'Basic Information "data entry"'!AA61)</f>
        <v/>
      </c>
      <c r="AL61" s="2" t="str" cm="1">
        <f t="array" ref="AL61">_xlfn.IFS(AK61="","",AK61="L",1,AK61="M",2,AK61="H",3)</f>
        <v/>
      </c>
      <c r="AM61" s="1" t="str">
        <f>IF('Basic Information "data entry"'!AB61="","",'Basic Information "data entry"'!AB61)</f>
        <v/>
      </c>
      <c r="AN61" s="1" t="str">
        <f>IF('Basic Information "data entry"'!AC61="","",'Basic Information "data entry"'!AC61)</f>
        <v/>
      </c>
      <c r="AO61" s="2" t="str" cm="1">
        <f t="array" ref="AO61">_xlfn.IFS(AN61="","",AN61="L",1,AN61="M",2,AN61="H",3)</f>
        <v/>
      </c>
      <c r="AP61" s="1" t="str">
        <f>IF('Basic Information "data entry"'!AD61="","",'Basic Information "data entry"'!AD61)</f>
        <v/>
      </c>
      <c r="AQ61" s="1" t="str">
        <f>IF('Basic Information "data entry"'!AE61="","",'Basic Information "data entry"'!AE61)</f>
        <v/>
      </c>
      <c r="AR61" s="2" t="str" cm="1">
        <f t="array" ref="AR61">_xlfn.IFS(AQ61="","",AQ61="L",1,AQ61="M",2,AQ61="H",3)</f>
        <v/>
      </c>
      <c r="AS61" s="1" t="str">
        <f>IF('Basic Information "data entry"'!AF61="","",'Basic Information "data entry"'!AF61)</f>
        <v/>
      </c>
      <c r="AT61" s="1" t="str">
        <f>IF('Basic Information "data entry"'!AG61="","",'Basic Information "data entry"'!AG61)</f>
        <v/>
      </c>
      <c r="AU61" s="2" t="str" cm="1">
        <f t="array" ref="AU61">_xlfn.IFS(AT61="","",AT61="L",1,AT61="M",2,AT61="H",3)</f>
        <v/>
      </c>
      <c r="AV61" s="1" t="str">
        <f>IF('Basic Information "data entry"'!AH61="","",'Basic Information "data entry"'!AH61)</f>
        <v/>
      </c>
      <c r="AW61" s="1" t="str">
        <f>IF('Basic Information "data entry"'!AI61="","",'Basic Information "data entry"'!AI61)</f>
        <v/>
      </c>
      <c r="AX61" s="2" t="str" cm="1">
        <f t="array" ref="AX61">_xlfn.IFS(AW61="","",AW61="L",1,AW61="M",2,AW61="H",3)</f>
        <v/>
      </c>
      <c r="AY61" s="1" t="str">
        <f>IF('Basic Information "data entry"'!AJ61="","",'Basic Information "data entry"'!AJ61)</f>
        <v/>
      </c>
      <c r="AZ61" s="1" t="str">
        <f>IF('Basic Information "data entry"'!AK61="","",'Basic Information "data entry"'!AK61)</f>
        <v/>
      </c>
      <c r="BA61" s="2" t="str" cm="1">
        <f t="array" ref="BA61">_xlfn.IFS(AZ61="","",AZ61="L",1,AZ61="M",2,AZ61="H",3)</f>
        <v/>
      </c>
      <c r="BB61" s="1" t="str">
        <f>IF('Basic Information "data entry"'!AL61="","",'Basic Information "data entry"'!AL61)</f>
        <v/>
      </c>
      <c r="BC61" s="1" t="str">
        <f>IF('Basic Information "data entry"'!AM61="","",'Basic Information "data entry"'!AM61)</f>
        <v/>
      </c>
      <c r="BD61" s="2" t="str" cm="1">
        <f t="array" ref="BD61">_xlfn.IFS(BC61="","",BC61="L",1,BC61="M",2,BC61="H",3)</f>
        <v/>
      </c>
      <c r="BE61" s="1" t="str">
        <f>IF('Basic Information "data entry"'!AN61="","",'Basic Information "data entry"'!AN61)</f>
        <v/>
      </c>
      <c r="BF61" s="1" t="str">
        <f>IF('Basic Information "data entry"'!AO61="","",'Basic Information "data entry"'!AO61)</f>
        <v/>
      </c>
      <c r="BG61" s="2" t="str" cm="1">
        <f t="array" ref="BG61">_xlfn.IFS(BF61="","",BF61="L",1,BF61="M",2,BF61="H",3)</f>
        <v/>
      </c>
      <c r="BH61" s="1" t="str">
        <f>IF('Basic Information "data entry"'!AP61="","",'Basic Information "data entry"'!AP61)</f>
        <v/>
      </c>
      <c r="BI61" s="1" t="str">
        <f>IF('Basic Information "data entry"'!AQ61="","",'Basic Information "data entry"'!AQ61)</f>
        <v/>
      </c>
      <c r="BJ61" s="2" t="str" cm="1">
        <f t="array" ref="BJ61">_xlfn.IFS(BI61="","",BI61="L",1,BI61="M",2,BI61="H",3)</f>
        <v/>
      </c>
      <c r="BK61" s="1" t="str">
        <f>IF('Basic Information "data entry"'!AR61="","",'Basic Information "data entry"'!AR61)</f>
        <v/>
      </c>
      <c r="BL61" s="1" t="str">
        <f>IF('Basic Information "data entry"'!AS61="","",'Basic Information "data entry"'!AS61)</f>
        <v/>
      </c>
      <c r="BM61" s="2" t="str" cm="1">
        <f t="array" ref="BM61">_xlfn.IFS(BL61="","",BL61="L",1,BL61="M",2,BL61="H",3)</f>
        <v/>
      </c>
      <c r="BN61" s="1" t="str">
        <f>IF('Basic Information "data entry"'!AT61="","",'Basic Information "data entry"'!AT61)</f>
        <v/>
      </c>
      <c r="BO61" s="1" t="str">
        <f>IF('Basic Information "data entry"'!AU61="","",'Basic Information "data entry"'!AU61)</f>
        <v/>
      </c>
      <c r="BP61" s="2" t="str" cm="1">
        <f t="array" ref="BP61">_xlfn.IFS(BO61="","",BO61="L",1,BO61="M",2,BO61="H",3)</f>
        <v/>
      </c>
      <c r="BQ61" s="1" t="str">
        <f>IF('Basic Information "data entry"'!AV61="","",'Basic Information "data entry"'!AV61)</f>
        <v/>
      </c>
      <c r="BR61" s="1" t="str">
        <f>IF('Basic Information "data entry"'!AW61="","",'Basic Information "data entry"'!AW61)</f>
        <v/>
      </c>
      <c r="BS61" s="2" t="str" cm="1">
        <f t="array" ref="BS61">_xlfn.IFS(BR61="","",BR61="L",1,BR61="M",2,BR61="H",3)</f>
        <v/>
      </c>
      <c r="BT61" s="1" t="str">
        <f>IF('Basic Information "data entry"'!AX61="","",'Basic Information "data entry"'!AX61)</f>
        <v/>
      </c>
      <c r="BU61" s="1" t="str">
        <f>IF('Basic Information "data entry"'!AY61="","",'Basic Information "data entry"'!AY61)</f>
        <v/>
      </c>
      <c r="BV61" s="2" t="str" cm="1">
        <f t="array" ref="BV61">_xlfn.IFS(BU61="","",BU61="L",1,BU61="M",2,BU61="H",3)</f>
        <v/>
      </c>
      <c r="BW61" s="1" t="str">
        <f>IF('Basic Information "data entry"'!AZ61="","",'Basic Information "data entry"'!AZ61)</f>
        <v/>
      </c>
      <c r="BX61" s="1" t="str">
        <f>IF('Basic Information "data entry"'!BA61="","",'Basic Information "data entry"'!BA61)</f>
        <v/>
      </c>
      <c r="BY61" s="2" t="str" cm="1">
        <f t="array" ref="BY61">_xlfn.IFS(BX61="","",BX61="L",1,BX61="M",2,BX61="H",3)</f>
        <v/>
      </c>
      <c r="CB61" s="19" t="str">
        <f t="shared" si="16"/>
        <v/>
      </c>
      <c r="CC61" s="19" t="str">
        <f t="shared" si="17"/>
        <v/>
      </c>
      <c r="CD61" s="19" t="str">
        <f t="shared" si="18"/>
        <v/>
      </c>
      <c r="CE61" s="19" t="str">
        <f t="shared" si="19"/>
        <v/>
      </c>
      <c r="CF61" s="10" t="str">
        <f t="shared" si="4"/>
        <v/>
      </c>
      <c r="CG61" s="10" t="str">
        <f t="shared" si="5"/>
        <v/>
      </c>
      <c r="CH61" s="10" t="str">
        <f t="shared" si="6"/>
        <v/>
      </c>
      <c r="CI61" s="10" t="str">
        <f t="shared" si="7"/>
        <v/>
      </c>
      <c r="CJ61" s="19" t="str">
        <f t="shared" si="8"/>
        <v/>
      </c>
      <c r="CK61" s="19" t="str">
        <f t="shared" si="9"/>
        <v/>
      </c>
      <c r="CL61" s="19" t="str">
        <f t="shared" si="10"/>
        <v/>
      </c>
      <c r="CM61" s="19" t="str">
        <f t="shared" si="11"/>
        <v/>
      </c>
      <c r="CN61" s="10" t="str">
        <f t="shared" si="12"/>
        <v/>
      </c>
      <c r="CO61" s="10" t="str">
        <f t="shared" si="13"/>
        <v/>
      </c>
      <c r="CP61" s="10" t="str">
        <f t="shared" si="14"/>
        <v/>
      </c>
      <c r="CQ61" s="10" t="str">
        <f t="shared" si="15"/>
        <v/>
      </c>
    </row>
    <row r="62" spans="1:95">
      <c r="A62" s="7">
        <f>'Basic Information "data entry"'!A62</f>
        <v>58</v>
      </c>
      <c r="B62" s="1" t="str">
        <f>IF('Basic Information "data entry"'!B62="","",'Basic Information "data entry"'!B62)</f>
        <v/>
      </c>
      <c r="C62" s="1" t="str">
        <f>IF('Basic Information "data entry"'!C62="","",'Basic Information "data entry"'!C62)</f>
        <v/>
      </c>
      <c r="D62" s="39" t="str">
        <f>IF('Basic Information "data entry"'!D62="","",'Basic Information "data entry"'!D62)</f>
        <v/>
      </c>
      <c r="E62" s="39" t="str">
        <f>IF('Basic Information "data entry"'!E62="","",'Basic Information "data entry"'!E62)</f>
        <v/>
      </c>
      <c r="F62" s="1" t="str">
        <f>IF('Basic Information "data entry"'!F62="","",'Basic Information "data entry"'!F62)</f>
        <v/>
      </c>
      <c r="G62" s="1" t="str">
        <f>IF('Basic Information "data entry"'!G62="","",'Basic Information "data entry"'!G62)</f>
        <v/>
      </c>
      <c r="H62" s="2" t="str" cm="1">
        <f t="array" ref="H62">_xlfn.IFS(G62="","",G62="L",1,G62="M",2,G62="H",3)</f>
        <v/>
      </c>
      <c r="I62" s="1" t="str">
        <f>IF('Basic Information "data entry"'!H62="","",'Basic Information "data entry"'!H62)</f>
        <v/>
      </c>
      <c r="J62" s="1" t="str">
        <f>IF('Basic Information "data entry"'!I62="","",'Basic Information "data entry"'!I62)</f>
        <v/>
      </c>
      <c r="K62" s="2" t="str" cm="1">
        <f t="array" ref="K62">_xlfn.IFS(J62="","",J62="L",1,J62="M",2,J62="H",3)</f>
        <v/>
      </c>
      <c r="L62" s="1" t="str">
        <f>IF('Basic Information "data entry"'!J62="","",'Basic Information "data entry"'!J62)</f>
        <v/>
      </c>
      <c r="M62" s="1" t="str">
        <f>IF('Basic Information "data entry"'!K62="","",'Basic Information "data entry"'!K62)</f>
        <v/>
      </c>
      <c r="N62" s="2" t="str" cm="1">
        <f t="array" ref="N62">_xlfn.IFS(M62="","",M62="L",1,M62="M",2,M62="H",3)</f>
        <v/>
      </c>
      <c r="O62" s="1" t="str">
        <f>IF('Basic Information "data entry"'!L62="","",'Basic Information "data entry"'!L62)</f>
        <v/>
      </c>
      <c r="P62" s="1" t="str">
        <f>IF('Basic Information "data entry"'!M62="","",'Basic Information "data entry"'!M62)</f>
        <v/>
      </c>
      <c r="Q62" s="2" t="str" cm="1">
        <f t="array" ref="Q62">_xlfn.IFS(P62="","",P62="L",1,P62="M",2,P62="H",3)</f>
        <v/>
      </c>
      <c r="R62" s="1" t="str">
        <f>IF('Basic Information "data entry"'!N62="","",'Basic Information "data entry"'!N62)</f>
        <v/>
      </c>
      <c r="S62" s="1" t="str">
        <f>IF('Basic Information "data entry"'!O62="","",'Basic Information "data entry"'!O62)</f>
        <v/>
      </c>
      <c r="T62" s="2" t="str" cm="1">
        <f t="array" ref="T62">_xlfn.IFS(S62="","",S62="L",1,S62="M",2,S62="H",3)</f>
        <v/>
      </c>
      <c r="U62" s="1" t="str">
        <f>IF('Basic Information "data entry"'!P62="","",'Basic Information "data entry"'!P62)</f>
        <v/>
      </c>
      <c r="V62" s="1" t="str">
        <f>IF('Basic Information "data entry"'!Q62="","",'Basic Information "data entry"'!Q62)</f>
        <v/>
      </c>
      <c r="W62" s="2" t="str" cm="1">
        <f t="array" ref="W62">_xlfn.IFS(V62="","",V62="L",1,V62="M",2,V62="H",3)</f>
        <v/>
      </c>
      <c r="X62" s="1" t="str">
        <f>IF('Basic Information "data entry"'!R62="","",'Basic Information "data entry"'!R62)</f>
        <v/>
      </c>
      <c r="Y62" s="1" t="str">
        <f>IF('Basic Information "data entry"'!S62="","",'Basic Information "data entry"'!S62)</f>
        <v/>
      </c>
      <c r="Z62" s="2" t="str" cm="1">
        <f t="array" ref="Z62">_xlfn.IFS(Y62="","",Y62="L",1,Y62="M",2,Y62="H",3)</f>
        <v/>
      </c>
      <c r="AA62" s="1" t="str">
        <f>IF('Basic Information "data entry"'!T62="","",'Basic Information "data entry"'!T62)</f>
        <v/>
      </c>
      <c r="AB62" s="1" t="str">
        <f>IF('Basic Information "data entry"'!U62="","",'Basic Information "data entry"'!U62)</f>
        <v/>
      </c>
      <c r="AC62" s="2" t="str" cm="1">
        <f t="array" ref="AC62">_xlfn.IFS(AB62="","",AB62="L",1,AB62="M",2,AB62="H",3)</f>
        <v/>
      </c>
      <c r="AD62" s="1" t="str">
        <f>IF('Basic Information "data entry"'!V62="","",'Basic Information "data entry"'!V62)</f>
        <v/>
      </c>
      <c r="AE62" s="1" t="str">
        <f>IF('Basic Information "data entry"'!W62="","",'Basic Information "data entry"'!W62)</f>
        <v/>
      </c>
      <c r="AF62" s="2" t="str" cm="1">
        <f t="array" ref="AF62">_xlfn.IFS(AE62="","",AE62="L",1,AE62="M",2,AE62="H",3)</f>
        <v/>
      </c>
      <c r="AG62" s="1" t="str">
        <f>IF('Basic Information "data entry"'!X62="","",'Basic Information "data entry"'!X62)</f>
        <v/>
      </c>
      <c r="AH62" s="1" t="str">
        <f>IF('Basic Information "data entry"'!Y62="","",'Basic Information "data entry"'!Y62)</f>
        <v/>
      </c>
      <c r="AI62" s="2" t="str" cm="1">
        <f t="array" ref="AI62">_xlfn.IFS(AH62="","",AH62="L",1,AH62="M",2,AH62="H",3)</f>
        <v/>
      </c>
      <c r="AJ62" s="1" t="str">
        <f>IF('Basic Information "data entry"'!Z62="","",'Basic Information "data entry"'!Z62)</f>
        <v/>
      </c>
      <c r="AK62" s="1" t="str">
        <f>IF('Basic Information "data entry"'!AA62="","",'Basic Information "data entry"'!AA62)</f>
        <v/>
      </c>
      <c r="AL62" s="2" t="str" cm="1">
        <f t="array" ref="AL62">_xlfn.IFS(AK62="","",AK62="L",1,AK62="M",2,AK62="H",3)</f>
        <v/>
      </c>
      <c r="AM62" s="1" t="str">
        <f>IF('Basic Information "data entry"'!AB62="","",'Basic Information "data entry"'!AB62)</f>
        <v/>
      </c>
      <c r="AN62" s="1" t="str">
        <f>IF('Basic Information "data entry"'!AC62="","",'Basic Information "data entry"'!AC62)</f>
        <v/>
      </c>
      <c r="AO62" s="2" t="str" cm="1">
        <f t="array" ref="AO62">_xlfn.IFS(AN62="","",AN62="L",1,AN62="M",2,AN62="H",3)</f>
        <v/>
      </c>
      <c r="AP62" s="1" t="str">
        <f>IF('Basic Information "data entry"'!AD62="","",'Basic Information "data entry"'!AD62)</f>
        <v/>
      </c>
      <c r="AQ62" s="1" t="str">
        <f>IF('Basic Information "data entry"'!AE62="","",'Basic Information "data entry"'!AE62)</f>
        <v/>
      </c>
      <c r="AR62" s="2" t="str" cm="1">
        <f t="array" ref="AR62">_xlfn.IFS(AQ62="","",AQ62="L",1,AQ62="M",2,AQ62="H",3)</f>
        <v/>
      </c>
      <c r="AS62" s="1" t="str">
        <f>IF('Basic Information "data entry"'!AF62="","",'Basic Information "data entry"'!AF62)</f>
        <v/>
      </c>
      <c r="AT62" s="1" t="str">
        <f>IF('Basic Information "data entry"'!AG62="","",'Basic Information "data entry"'!AG62)</f>
        <v/>
      </c>
      <c r="AU62" s="2" t="str" cm="1">
        <f t="array" ref="AU62">_xlfn.IFS(AT62="","",AT62="L",1,AT62="M",2,AT62="H",3)</f>
        <v/>
      </c>
      <c r="AV62" s="1" t="str">
        <f>IF('Basic Information "data entry"'!AH62="","",'Basic Information "data entry"'!AH62)</f>
        <v/>
      </c>
      <c r="AW62" s="1" t="str">
        <f>IF('Basic Information "data entry"'!AI62="","",'Basic Information "data entry"'!AI62)</f>
        <v/>
      </c>
      <c r="AX62" s="2" t="str" cm="1">
        <f t="array" ref="AX62">_xlfn.IFS(AW62="","",AW62="L",1,AW62="M",2,AW62="H",3)</f>
        <v/>
      </c>
      <c r="AY62" s="1" t="str">
        <f>IF('Basic Information "data entry"'!AJ62="","",'Basic Information "data entry"'!AJ62)</f>
        <v/>
      </c>
      <c r="AZ62" s="1" t="str">
        <f>IF('Basic Information "data entry"'!AK62="","",'Basic Information "data entry"'!AK62)</f>
        <v/>
      </c>
      <c r="BA62" s="2" t="str" cm="1">
        <f t="array" ref="BA62">_xlfn.IFS(AZ62="","",AZ62="L",1,AZ62="M",2,AZ62="H",3)</f>
        <v/>
      </c>
      <c r="BB62" s="1" t="str">
        <f>IF('Basic Information "data entry"'!AL62="","",'Basic Information "data entry"'!AL62)</f>
        <v/>
      </c>
      <c r="BC62" s="1" t="str">
        <f>IF('Basic Information "data entry"'!AM62="","",'Basic Information "data entry"'!AM62)</f>
        <v/>
      </c>
      <c r="BD62" s="2" t="str" cm="1">
        <f t="array" ref="BD62">_xlfn.IFS(BC62="","",BC62="L",1,BC62="M",2,BC62="H",3)</f>
        <v/>
      </c>
      <c r="BE62" s="1" t="str">
        <f>IF('Basic Information "data entry"'!AN62="","",'Basic Information "data entry"'!AN62)</f>
        <v/>
      </c>
      <c r="BF62" s="1" t="str">
        <f>IF('Basic Information "data entry"'!AO62="","",'Basic Information "data entry"'!AO62)</f>
        <v/>
      </c>
      <c r="BG62" s="2" t="str" cm="1">
        <f t="array" ref="BG62">_xlfn.IFS(BF62="","",BF62="L",1,BF62="M",2,BF62="H",3)</f>
        <v/>
      </c>
      <c r="BH62" s="1" t="str">
        <f>IF('Basic Information "data entry"'!AP62="","",'Basic Information "data entry"'!AP62)</f>
        <v/>
      </c>
      <c r="BI62" s="1" t="str">
        <f>IF('Basic Information "data entry"'!AQ62="","",'Basic Information "data entry"'!AQ62)</f>
        <v/>
      </c>
      <c r="BJ62" s="2" t="str" cm="1">
        <f t="array" ref="BJ62">_xlfn.IFS(BI62="","",BI62="L",1,BI62="M",2,BI62="H",3)</f>
        <v/>
      </c>
      <c r="BK62" s="1" t="str">
        <f>IF('Basic Information "data entry"'!AR62="","",'Basic Information "data entry"'!AR62)</f>
        <v/>
      </c>
      <c r="BL62" s="1" t="str">
        <f>IF('Basic Information "data entry"'!AS62="","",'Basic Information "data entry"'!AS62)</f>
        <v/>
      </c>
      <c r="BM62" s="2" t="str" cm="1">
        <f t="array" ref="BM62">_xlfn.IFS(BL62="","",BL62="L",1,BL62="M",2,BL62="H",3)</f>
        <v/>
      </c>
      <c r="BN62" s="1" t="str">
        <f>IF('Basic Information "data entry"'!AT62="","",'Basic Information "data entry"'!AT62)</f>
        <v/>
      </c>
      <c r="BO62" s="1" t="str">
        <f>IF('Basic Information "data entry"'!AU62="","",'Basic Information "data entry"'!AU62)</f>
        <v/>
      </c>
      <c r="BP62" s="2" t="str" cm="1">
        <f t="array" ref="BP62">_xlfn.IFS(BO62="","",BO62="L",1,BO62="M",2,BO62="H",3)</f>
        <v/>
      </c>
      <c r="BQ62" s="1" t="str">
        <f>IF('Basic Information "data entry"'!AV62="","",'Basic Information "data entry"'!AV62)</f>
        <v/>
      </c>
      <c r="BR62" s="1" t="str">
        <f>IF('Basic Information "data entry"'!AW62="","",'Basic Information "data entry"'!AW62)</f>
        <v/>
      </c>
      <c r="BS62" s="2" t="str" cm="1">
        <f t="array" ref="BS62">_xlfn.IFS(BR62="","",BR62="L",1,BR62="M",2,BR62="H",3)</f>
        <v/>
      </c>
      <c r="BT62" s="1" t="str">
        <f>IF('Basic Information "data entry"'!AX62="","",'Basic Information "data entry"'!AX62)</f>
        <v/>
      </c>
      <c r="BU62" s="1" t="str">
        <f>IF('Basic Information "data entry"'!AY62="","",'Basic Information "data entry"'!AY62)</f>
        <v/>
      </c>
      <c r="BV62" s="2" t="str" cm="1">
        <f t="array" ref="BV62">_xlfn.IFS(BU62="","",BU62="L",1,BU62="M",2,BU62="H",3)</f>
        <v/>
      </c>
      <c r="BW62" s="1" t="str">
        <f>IF('Basic Information "data entry"'!AZ62="","",'Basic Information "data entry"'!AZ62)</f>
        <v/>
      </c>
      <c r="BX62" s="1" t="str">
        <f>IF('Basic Information "data entry"'!BA62="","",'Basic Information "data entry"'!BA62)</f>
        <v/>
      </c>
      <c r="BY62" s="2" t="str" cm="1">
        <f t="array" ref="BY62">_xlfn.IFS(BX62="","",BX62="L",1,BX62="M",2,BX62="H",3)</f>
        <v/>
      </c>
      <c r="CB62" s="19" t="str">
        <f t="shared" si="16"/>
        <v/>
      </c>
      <c r="CC62" s="19" t="str">
        <f t="shared" si="17"/>
        <v/>
      </c>
      <c r="CD62" s="19" t="str">
        <f t="shared" si="18"/>
        <v/>
      </c>
      <c r="CE62" s="19" t="str">
        <f t="shared" si="19"/>
        <v/>
      </c>
      <c r="CF62" s="10" t="str">
        <f t="shared" si="4"/>
        <v/>
      </c>
      <c r="CG62" s="10" t="str">
        <f t="shared" si="5"/>
        <v/>
      </c>
      <c r="CH62" s="10" t="str">
        <f t="shared" si="6"/>
        <v/>
      </c>
      <c r="CI62" s="10" t="str">
        <f t="shared" si="7"/>
        <v/>
      </c>
      <c r="CJ62" s="19" t="str">
        <f t="shared" si="8"/>
        <v/>
      </c>
      <c r="CK62" s="19" t="str">
        <f t="shared" si="9"/>
        <v/>
      </c>
      <c r="CL62" s="19" t="str">
        <f t="shared" si="10"/>
        <v/>
      </c>
      <c r="CM62" s="19" t="str">
        <f t="shared" si="11"/>
        <v/>
      </c>
      <c r="CN62" s="10" t="str">
        <f t="shared" si="12"/>
        <v/>
      </c>
      <c r="CO62" s="10" t="str">
        <f t="shared" si="13"/>
        <v/>
      </c>
      <c r="CP62" s="10" t="str">
        <f t="shared" si="14"/>
        <v/>
      </c>
      <c r="CQ62" s="10" t="str">
        <f t="shared" si="15"/>
        <v/>
      </c>
    </row>
    <row r="63" spans="1:95">
      <c r="A63" s="7">
        <f>'Basic Information "data entry"'!A63</f>
        <v>59</v>
      </c>
      <c r="B63" s="1" t="str">
        <f>IF('Basic Information "data entry"'!B63="","",'Basic Information "data entry"'!B63)</f>
        <v/>
      </c>
      <c r="C63" s="1" t="str">
        <f>IF('Basic Information "data entry"'!C63="","",'Basic Information "data entry"'!C63)</f>
        <v/>
      </c>
      <c r="D63" s="39" t="str">
        <f>IF('Basic Information "data entry"'!D63="","",'Basic Information "data entry"'!D63)</f>
        <v/>
      </c>
      <c r="E63" s="39" t="str">
        <f>IF('Basic Information "data entry"'!E63="","",'Basic Information "data entry"'!E63)</f>
        <v/>
      </c>
      <c r="F63" s="1" t="str">
        <f>IF('Basic Information "data entry"'!F63="","",'Basic Information "data entry"'!F63)</f>
        <v/>
      </c>
      <c r="G63" s="1" t="str">
        <f>IF('Basic Information "data entry"'!G63="","",'Basic Information "data entry"'!G63)</f>
        <v/>
      </c>
      <c r="H63" s="2" t="str" cm="1">
        <f t="array" ref="H63">_xlfn.IFS(G63="","",G63="L",1,G63="M",2,G63="H",3)</f>
        <v/>
      </c>
      <c r="I63" s="1" t="str">
        <f>IF('Basic Information "data entry"'!H63="","",'Basic Information "data entry"'!H63)</f>
        <v/>
      </c>
      <c r="J63" s="1" t="str">
        <f>IF('Basic Information "data entry"'!I63="","",'Basic Information "data entry"'!I63)</f>
        <v/>
      </c>
      <c r="K63" s="2" t="str" cm="1">
        <f t="array" ref="K63">_xlfn.IFS(J63="","",J63="L",1,J63="M",2,J63="H",3)</f>
        <v/>
      </c>
      <c r="L63" s="1" t="str">
        <f>IF('Basic Information "data entry"'!J63="","",'Basic Information "data entry"'!J63)</f>
        <v/>
      </c>
      <c r="M63" s="1" t="str">
        <f>IF('Basic Information "data entry"'!K63="","",'Basic Information "data entry"'!K63)</f>
        <v/>
      </c>
      <c r="N63" s="2" t="str" cm="1">
        <f t="array" ref="N63">_xlfn.IFS(M63="","",M63="L",1,M63="M",2,M63="H",3)</f>
        <v/>
      </c>
      <c r="O63" s="1" t="str">
        <f>IF('Basic Information "data entry"'!L63="","",'Basic Information "data entry"'!L63)</f>
        <v/>
      </c>
      <c r="P63" s="1" t="str">
        <f>IF('Basic Information "data entry"'!M63="","",'Basic Information "data entry"'!M63)</f>
        <v/>
      </c>
      <c r="Q63" s="2" t="str" cm="1">
        <f t="array" ref="Q63">_xlfn.IFS(P63="","",P63="L",1,P63="M",2,P63="H",3)</f>
        <v/>
      </c>
      <c r="R63" s="1" t="str">
        <f>IF('Basic Information "data entry"'!N63="","",'Basic Information "data entry"'!N63)</f>
        <v/>
      </c>
      <c r="S63" s="1" t="str">
        <f>IF('Basic Information "data entry"'!O63="","",'Basic Information "data entry"'!O63)</f>
        <v/>
      </c>
      <c r="T63" s="2" t="str" cm="1">
        <f t="array" ref="T63">_xlfn.IFS(S63="","",S63="L",1,S63="M",2,S63="H",3)</f>
        <v/>
      </c>
      <c r="U63" s="1" t="str">
        <f>IF('Basic Information "data entry"'!P63="","",'Basic Information "data entry"'!P63)</f>
        <v/>
      </c>
      <c r="V63" s="1" t="str">
        <f>IF('Basic Information "data entry"'!Q63="","",'Basic Information "data entry"'!Q63)</f>
        <v/>
      </c>
      <c r="W63" s="2" t="str" cm="1">
        <f t="array" ref="W63">_xlfn.IFS(V63="","",V63="L",1,V63="M",2,V63="H",3)</f>
        <v/>
      </c>
      <c r="X63" s="1" t="str">
        <f>IF('Basic Information "data entry"'!R63="","",'Basic Information "data entry"'!R63)</f>
        <v/>
      </c>
      <c r="Y63" s="1" t="str">
        <f>IF('Basic Information "data entry"'!S63="","",'Basic Information "data entry"'!S63)</f>
        <v/>
      </c>
      <c r="Z63" s="2" t="str" cm="1">
        <f t="array" ref="Z63">_xlfn.IFS(Y63="","",Y63="L",1,Y63="M",2,Y63="H",3)</f>
        <v/>
      </c>
      <c r="AA63" s="1" t="str">
        <f>IF('Basic Information "data entry"'!T63="","",'Basic Information "data entry"'!T63)</f>
        <v/>
      </c>
      <c r="AB63" s="1" t="str">
        <f>IF('Basic Information "data entry"'!U63="","",'Basic Information "data entry"'!U63)</f>
        <v/>
      </c>
      <c r="AC63" s="2" t="str" cm="1">
        <f t="array" ref="AC63">_xlfn.IFS(AB63="","",AB63="L",1,AB63="M",2,AB63="H",3)</f>
        <v/>
      </c>
      <c r="AD63" s="1" t="str">
        <f>IF('Basic Information "data entry"'!V63="","",'Basic Information "data entry"'!V63)</f>
        <v/>
      </c>
      <c r="AE63" s="1" t="str">
        <f>IF('Basic Information "data entry"'!W63="","",'Basic Information "data entry"'!W63)</f>
        <v/>
      </c>
      <c r="AF63" s="2" t="str" cm="1">
        <f t="array" ref="AF63">_xlfn.IFS(AE63="","",AE63="L",1,AE63="M",2,AE63="H",3)</f>
        <v/>
      </c>
      <c r="AG63" s="1" t="str">
        <f>IF('Basic Information "data entry"'!X63="","",'Basic Information "data entry"'!X63)</f>
        <v/>
      </c>
      <c r="AH63" s="1" t="str">
        <f>IF('Basic Information "data entry"'!Y63="","",'Basic Information "data entry"'!Y63)</f>
        <v/>
      </c>
      <c r="AI63" s="2" t="str" cm="1">
        <f t="array" ref="AI63">_xlfn.IFS(AH63="","",AH63="L",1,AH63="M",2,AH63="H",3)</f>
        <v/>
      </c>
      <c r="AJ63" s="1" t="str">
        <f>IF('Basic Information "data entry"'!Z63="","",'Basic Information "data entry"'!Z63)</f>
        <v/>
      </c>
      <c r="AK63" s="1" t="str">
        <f>IF('Basic Information "data entry"'!AA63="","",'Basic Information "data entry"'!AA63)</f>
        <v/>
      </c>
      <c r="AL63" s="2" t="str" cm="1">
        <f t="array" ref="AL63">_xlfn.IFS(AK63="","",AK63="L",1,AK63="M",2,AK63="H",3)</f>
        <v/>
      </c>
      <c r="AM63" s="1" t="str">
        <f>IF('Basic Information "data entry"'!AB63="","",'Basic Information "data entry"'!AB63)</f>
        <v/>
      </c>
      <c r="AN63" s="1" t="str">
        <f>IF('Basic Information "data entry"'!AC63="","",'Basic Information "data entry"'!AC63)</f>
        <v/>
      </c>
      <c r="AO63" s="2" t="str" cm="1">
        <f t="array" ref="AO63">_xlfn.IFS(AN63="","",AN63="L",1,AN63="M",2,AN63="H",3)</f>
        <v/>
      </c>
      <c r="AP63" s="1" t="str">
        <f>IF('Basic Information "data entry"'!AD63="","",'Basic Information "data entry"'!AD63)</f>
        <v/>
      </c>
      <c r="AQ63" s="1" t="str">
        <f>IF('Basic Information "data entry"'!AE63="","",'Basic Information "data entry"'!AE63)</f>
        <v/>
      </c>
      <c r="AR63" s="2" t="str" cm="1">
        <f t="array" ref="AR63">_xlfn.IFS(AQ63="","",AQ63="L",1,AQ63="M",2,AQ63="H",3)</f>
        <v/>
      </c>
      <c r="AS63" s="1" t="str">
        <f>IF('Basic Information "data entry"'!AF63="","",'Basic Information "data entry"'!AF63)</f>
        <v/>
      </c>
      <c r="AT63" s="1" t="str">
        <f>IF('Basic Information "data entry"'!AG63="","",'Basic Information "data entry"'!AG63)</f>
        <v/>
      </c>
      <c r="AU63" s="2" t="str" cm="1">
        <f t="array" ref="AU63">_xlfn.IFS(AT63="","",AT63="L",1,AT63="M",2,AT63="H",3)</f>
        <v/>
      </c>
      <c r="AV63" s="1" t="str">
        <f>IF('Basic Information "data entry"'!AH63="","",'Basic Information "data entry"'!AH63)</f>
        <v/>
      </c>
      <c r="AW63" s="1" t="str">
        <f>IF('Basic Information "data entry"'!AI63="","",'Basic Information "data entry"'!AI63)</f>
        <v/>
      </c>
      <c r="AX63" s="2" t="str" cm="1">
        <f t="array" ref="AX63">_xlfn.IFS(AW63="","",AW63="L",1,AW63="M",2,AW63="H",3)</f>
        <v/>
      </c>
      <c r="AY63" s="1" t="str">
        <f>IF('Basic Information "data entry"'!AJ63="","",'Basic Information "data entry"'!AJ63)</f>
        <v/>
      </c>
      <c r="AZ63" s="1" t="str">
        <f>IF('Basic Information "data entry"'!AK63="","",'Basic Information "data entry"'!AK63)</f>
        <v/>
      </c>
      <c r="BA63" s="2" t="str" cm="1">
        <f t="array" ref="BA63">_xlfn.IFS(AZ63="","",AZ63="L",1,AZ63="M",2,AZ63="H",3)</f>
        <v/>
      </c>
      <c r="BB63" s="1" t="str">
        <f>IF('Basic Information "data entry"'!AL63="","",'Basic Information "data entry"'!AL63)</f>
        <v/>
      </c>
      <c r="BC63" s="1" t="str">
        <f>IF('Basic Information "data entry"'!AM63="","",'Basic Information "data entry"'!AM63)</f>
        <v/>
      </c>
      <c r="BD63" s="2" t="str" cm="1">
        <f t="array" ref="BD63">_xlfn.IFS(BC63="","",BC63="L",1,BC63="M",2,BC63="H",3)</f>
        <v/>
      </c>
      <c r="BE63" s="1" t="str">
        <f>IF('Basic Information "data entry"'!AN63="","",'Basic Information "data entry"'!AN63)</f>
        <v/>
      </c>
      <c r="BF63" s="1" t="str">
        <f>IF('Basic Information "data entry"'!AO63="","",'Basic Information "data entry"'!AO63)</f>
        <v/>
      </c>
      <c r="BG63" s="2" t="str" cm="1">
        <f t="array" ref="BG63">_xlfn.IFS(BF63="","",BF63="L",1,BF63="M",2,BF63="H",3)</f>
        <v/>
      </c>
      <c r="BH63" s="1" t="str">
        <f>IF('Basic Information "data entry"'!AP63="","",'Basic Information "data entry"'!AP63)</f>
        <v/>
      </c>
      <c r="BI63" s="1" t="str">
        <f>IF('Basic Information "data entry"'!AQ63="","",'Basic Information "data entry"'!AQ63)</f>
        <v/>
      </c>
      <c r="BJ63" s="2" t="str" cm="1">
        <f t="array" ref="BJ63">_xlfn.IFS(BI63="","",BI63="L",1,BI63="M",2,BI63="H",3)</f>
        <v/>
      </c>
      <c r="BK63" s="1" t="str">
        <f>IF('Basic Information "data entry"'!AR63="","",'Basic Information "data entry"'!AR63)</f>
        <v/>
      </c>
      <c r="BL63" s="1" t="str">
        <f>IF('Basic Information "data entry"'!AS63="","",'Basic Information "data entry"'!AS63)</f>
        <v/>
      </c>
      <c r="BM63" s="2" t="str" cm="1">
        <f t="array" ref="BM63">_xlfn.IFS(BL63="","",BL63="L",1,BL63="M",2,BL63="H",3)</f>
        <v/>
      </c>
      <c r="BN63" s="1" t="str">
        <f>IF('Basic Information "data entry"'!AT63="","",'Basic Information "data entry"'!AT63)</f>
        <v/>
      </c>
      <c r="BO63" s="1" t="str">
        <f>IF('Basic Information "data entry"'!AU63="","",'Basic Information "data entry"'!AU63)</f>
        <v/>
      </c>
      <c r="BP63" s="2" t="str" cm="1">
        <f t="array" ref="BP63">_xlfn.IFS(BO63="","",BO63="L",1,BO63="M",2,BO63="H",3)</f>
        <v/>
      </c>
      <c r="BQ63" s="1" t="str">
        <f>IF('Basic Information "data entry"'!AV63="","",'Basic Information "data entry"'!AV63)</f>
        <v/>
      </c>
      <c r="BR63" s="1" t="str">
        <f>IF('Basic Information "data entry"'!AW63="","",'Basic Information "data entry"'!AW63)</f>
        <v/>
      </c>
      <c r="BS63" s="2" t="str" cm="1">
        <f t="array" ref="BS63">_xlfn.IFS(BR63="","",BR63="L",1,BR63="M",2,BR63="H",3)</f>
        <v/>
      </c>
      <c r="BT63" s="1" t="str">
        <f>IF('Basic Information "data entry"'!AX63="","",'Basic Information "data entry"'!AX63)</f>
        <v/>
      </c>
      <c r="BU63" s="1" t="str">
        <f>IF('Basic Information "data entry"'!AY63="","",'Basic Information "data entry"'!AY63)</f>
        <v/>
      </c>
      <c r="BV63" s="2" t="str" cm="1">
        <f t="array" ref="BV63">_xlfn.IFS(BU63="","",BU63="L",1,BU63="M",2,BU63="H",3)</f>
        <v/>
      </c>
      <c r="BW63" s="1" t="str">
        <f>IF('Basic Information "data entry"'!AZ63="","",'Basic Information "data entry"'!AZ63)</f>
        <v/>
      </c>
      <c r="BX63" s="1" t="str">
        <f>IF('Basic Information "data entry"'!BA63="","",'Basic Information "data entry"'!BA63)</f>
        <v/>
      </c>
      <c r="BY63" s="2" t="str" cm="1">
        <f t="array" ref="BY63">_xlfn.IFS(BX63="","",BX63="L",1,BX63="M",2,BX63="H",3)</f>
        <v/>
      </c>
      <c r="CB63" s="19" t="str">
        <f t="shared" si="16"/>
        <v/>
      </c>
      <c r="CC63" s="19" t="str">
        <f t="shared" si="17"/>
        <v/>
      </c>
      <c r="CD63" s="19" t="str">
        <f t="shared" si="18"/>
        <v/>
      </c>
      <c r="CE63" s="19" t="str">
        <f t="shared" si="19"/>
        <v/>
      </c>
      <c r="CF63" s="10" t="str">
        <f t="shared" si="4"/>
        <v/>
      </c>
      <c r="CG63" s="10" t="str">
        <f t="shared" si="5"/>
        <v/>
      </c>
      <c r="CH63" s="10" t="str">
        <f t="shared" si="6"/>
        <v/>
      </c>
      <c r="CI63" s="10" t="str">
        <f t="shared" si="7"/>
        <v/>
      </c>
      <c r="CJ63" s="19" t="str">
        <f t="shared" si="8"/>
        <v/>
      </c>
      <c r="CK63" s="19" t="str">
        <f t="shared" si="9"/>
        <v/>
      </c>
      <c r="CL63" s="19" t="str">
        <f t="shared" si="10"/>
        <v/>
      </c>
      <c r="CM63" s="19" t="str">
        <f t="shared" si="11"/>
        <v/>
      </c>
      <c r="CN63" s="10" t="str">
        <f t="shared" si="12"/>
        <v/>
      </c>
      <c r="CO63" s="10" t="str">
        <f t="shared" si="13"/>
        <v/>
      </c>
      <c r="CP63" s="10" t="str">
        <f t="shared" si="14"/>
        <v/>
      </c>
      <c r="CQ63" s="10" t="str">
        <f t="shared" si="15"/>
        <v/>
      </c>
    </row>
    <row r="64" spans="1:95">
      <c r="A64" s="7">
        <f>'Basic Information "data entry"'!A64</f>
        <v>60</v>
      </c>
      <c r="B64" s="1" t="str">
        <f>IF('Basic Information "data entry"'!B64="","",'Basic Information "data entry"'!B64)</f>
        <v/>
      </c>
      <c r="C64" s="1" t="str">
        <f>IF('Basic Information "data entry"'!C64="","",'Basic Information "data entry"'!C64)</f>
        <v/>
      </c>
      <c r="D64" s="39" t="str">
        <f>IF('Basic Information "data entry"'!D64="","",'Basic Information "data entry"'!D64)</f>
        <v/>
      </c>
      <c r="E64" s="39" t="str">
        <f>IF('Basic Information "data entry"'!E64="","",'Basic Information "data entry"'!E64)</f>
        <v/>
      </c>
      <c r="F64" s="1" t="str">
        <f>IF('Basic Information "data entry"'!F64="","",'Basic Information "data entry"'!F64)</f>
        <v/>
      </c>
      <c r="G64" s="1" t="str">
        <f>IF('Basic Information "data entry"'!G64="","",'Basic Information "data entry"'!G64)</f>
        <v/>
      </c>
      <c r="H64" s="2" t="str" cm="1">
        <f t="array" ref="H64">_xlfn.IFS(G64="","",G64="L",1,G64="M",2,G64="H",3)</f>
        <v/>
      </c>
      <c r="I64" s="1" t="str">
        <f>IF('Basic Information "data entry"'!H64="","",'Basic Information "data entry"'!H64)</f>
        <v/>
      </c>
      <c r="J64" s="1" t="str">
        <f>IF('Basic Information "data entry"'!I64="","",'Basic Information "data entry"'!I64)</f>
        <v/>
      </c>
      <c r="K64" s="2" t="str" cm="1">
        <f t="array" ref="K64">_xlfn.IFS(J64="","",J64="L",1,J64="M",2,J64="H",3)</f>
        <v/>
      </c>
      <c r="L64" s="1" t="str">
        <f>IF('Basic Information "data entry"'!J64="","",'Basic Information "data entry"'!J64)</f>
        <v/>
      </c>
      <c r="M64" s="1" t="str">
        <f>IF('Basic Information "data entry"'!K64="","",'Basic Information "data entry"'!K64)</f>
        <v/>
      </c>
      <c r="N64" s="2" t="str" cm="1">
        <f t="array" ref="N64">_xlfn.IFS(M64="","",M64="L",1,M64="M",2,M64="H",3)</f>
        <v/>
      </c>
      <c r="O64" s="1" t="str">
        <f>IF('Basic Information "data entry"'!L64="","",'Basic Information "data entry"'!L64)</f>
        <v/>
      </c>
      <c r="P64" s="1" t="str">
        <f>IF('Basic Information "data entry"'!M64="","",'Basic Information "data entry"'!M64)</f>
        <v/>
      </c>
      <c r="Q64" s="2" t="str" cm="1">
        <f t="array" ref="Q64">_xlfn.IFS(P64="","",P64="L",1,P64="M",2,P64="H",3)</f>
        <v/>
      </c>
      <c r="R64" s="1" t="str">
        <f>IF('Basic Information "data entry"'!N64="","",'Basic Information "data entry"'!N64)</f>
        <v/>
      </c>
      <c r="S64" s="1" t="str">
        <f>IF('Basic Information "data entry"'!O64="","",'Basic Information "data entry"'!O64)</f>
        <v/>
      </c>
      <c r="T64" s="2" t="str" cm="1">
        <f t="array" ref="T64">_xlfn.IFS(S64="","",S64="L",1,S64="M",2,S64="H",3)</f>
        <v/>
      </c>
      <c r="U64" s="1" t="str">
        <f>IF('Basic Information "data entry"'!P64="","",'Basic Information "data entry"'!P64)</f>
        <v/>
      </c>
      <c r="V64" s="1" t="str">
        <f>IF('Basic Information "data entry"'!Q64="","",'Basic Information "data entry"'!Q64)</f>
        <v/>
      </c>
      <c r="W64" s="2" t="str" cm="1">
        <f t="array" ref="W64">_xlfn.IFS(V64="","",V64="L",1,V64="M",2,V64="H",3)</f>
        <v/>
      </c>
      <c r="X64" s="1" t="str">
        <f>IF('Basic Information "data entry"'!R64="","",'Basic Information "data entry"'!R64)</f>
        <v/>
      </c>
      <c r="Y64" s="1" t="str">
        <f>IF('Basic Information "data entry"'!S64="","",'Basic Information "data entry"'!S64)</f>
        <v/>
      </c>
      <c r="Z64" s="2" t="str" cm="1">
        <f t="array" ref="Z64">_xlfn.IFS(Y64="","",Y64="L",1,Y64="M",2,Y64="H",3)</f>
        <v/>
      </c>
      <c r="AA64" s="1" t="str">
        <f>IF('Basic Information "data entry"'!T64="","",'Basic Information "data entry"'!T64)</f>
        <v/>
      </c>
      <c r="AB64" s="1" t="str">
        <f>IF('Basic Information "data entry"'!U64="","",'Basic Information "data entry"'!U64)</f>
        <v/>
      </c>
      <c r="AC64" s="2" t="str" cm="1">
        <f t="array" ref="AC64">_xlfn.IFS(AB64="","",AB64="L",1,AB64="M",2,AB64="H",3)</f>
        <v/>
      </c>
      <c r="AD64" s="1" t="str">
        <f>IF('Basic Information "data entry"'!V64="","",'Basic Information "data entry"'!V64)</f>
        <v/>
      </c>
      <c r="AE64" s="1" t="str">
        <f>IF('Basic Information "data entry"'!W64="","",'Basic Information "data entry"'!W64)</f>
        <v/>
      </c>
      <c r="AF64" s="2" t="str" cm="1">
        <f t="array" ref="AF64">_xlfn.IFS(AE64="","",AE64="L",1,AE64="M",2,AE64="H",3)</f>
        <v/>
      </c>
      <c r="AG64" s="1" t="str">
        <f>IF('Basic Information "data entry"'!X64="","",'Basic Information "data entry"'!X64)</f>
        <v/>
      </c>
      <c r="AH64" s="1" t="str">
        <f>IF('Basic Information "data entry"'!Y64="","",'Basic Information "data entry"'!Y64)</f>
        <v/>
      </c>
      <c r="AI64" s="2" t="str" cm="1">
        <f t="array" ref="AI64">_xlfn.IFS(AH64="","",AH64="L",1,AH64="M",2,AH64="H",3)</f>
        <v/>
      </c>
      <c r="AJ64" s="1" t="str">
        <f>IF('Basic Information "data entry"'!Z64="","",'Basic Information "data entry"'!Z64)</f>
        <v/>
      </c>
      <c r="AK64" s="1" t="str">
        <f>IF('Basic Information "data entry"'!AA64="","",'Basic Information "data entry"'!AA64)</f>
        <v/>
      </c>
      <c r="AL64" s="2" t="str" cm="1">
        <f t="array" ref="AL64">_xlfn.IFS(AK64="","",AK64="L",1,AK64="M",2,AK64="H",3)</f>
        <v/>
      </c>
      <c r="AM64" s="1" t="str">
        <f>IF('Basic Information "data entry"'!AB64="","",'Basic Information "data entry"'!AB64)</f>
        <v/>
      </c>
      <c r="AN64" s="1" t="str">
        <f>IF('Basic Information "data entry"'!AC64="","",'Basic Information "data entry"'!AC64)</f>
        <v/>
      </c>
      <c r="AO64" s="2" t="str" cm="1">
        <f t="array" ref="AO64">_xlfn.IFS(AN64="","",AN64="L",1,AN64="M",2,AN64="H",3)</f>
        <v/>
      </c>
      <c r="AP64" s="1" t="str">
        <f>IF('Basic Information "data entry"'!AD64="","",'Basic Information "data entry"'!AD64)</f>
        <v/>
      </c>
      <c r="AQ64" s="1" t="str">
        <f>IF('Basic Information "data entry"'!AE64="","",'Basic Information "data entry"'!AE64)</f>
        <v/>
      </c>
      <c r="AR64" s="2" t="str" cm="1">
        <f t="array" ref="AR64">_xlfn.IFS(AQ64="","",AQ64="L",1,AQ64="M",2,AQ64="H",3)</f>
        <v/>
      </c>
      <c r="AS64" s="1" t="str">
        <f>IF('Basic Information "data entry"'!AF64="","",'Basic Information "data entry"'!AF64)</f>
        <v/>
      </c>
      <c r="AT64" s="1" t="str">
        <f>IF('Basic Information "data entry"'!AG64="","",'Basic Information "data entry"'!AG64)</f>
        <v/>
      </c>
      <c r="AU64" s="2" t="str" cm="1">
        <f t="array" ref="AU64">_xlfn.IFS(AT64="","",AT64="L",1,AT64="M",2,AT64="H",3)</f>
        <v/>
      </c>
      <c r="AV64" s="1" t="str">
        <f>IF('Basic Information "data entry"'!AH64="","",'Basic Information "data entry"'!AH64)</f>
        <v/>
      </c>
      <c r="AW64" s="1" t="str">
        <f>IF('Basic Information "data entry"'!AI64="","",'Basic Information "data entry"'!AI64)</f>
        <v/>
      </c>
      <c r="AX64" s="2" t="str" cm="1">
        <f t="array" ref="AX64">_xlfn.IFS(AW64="","",AW64="L",1,AW64="M",2,AW64="H",3)</f>
        <v/>
      </c>
      <c r="AY64" s="1" t="str">
        <f>IF('Basic Information "data entry"'!AJ64="","",'Basic Information "data entry"'!AJ64)</f>
        <v/>
      </c>
      <c r="AZ64" s="1" t="str">
        <f>IF('Basic Information "data entry"'!AK64="","",'Basic Information "data entry"'!AK64)</f>
        <v/>
      </c>
      <c r="BA64" s="2" t="str" cm="1">
        <f t="array" ref="BA64">_xlfn.IFS(AZ64="","",AZ64="L",1,AZ64="M",2,AZ64="H",3)</f>
        <v/>
      </c>
      <c r="BB64" s="1" t="str">
        <f>IF('Basic Information "data entry"'!AL64="","",'Basic Information "data entry"'!AL64)</f>
        <v/>
      </c>
      <c r="BC64" s="1" t="str">
        <f>IF('Basic Information "data entry"'!AM64="","",'Basic Information "data entry"'!AM64)</f>
        <v/>
      </c>
      <c r="BD64" s="2" t="str" cm="1">
        <f t="array" ref="BD64">_xlfn.IFS(BC64="","",BC64="L",1,BC64="M",2,BC64="H",3)</f>
        <v/>
      </c>
      <c r="BE64" s="1" t="str">
        <f>IF('Basic Information "data entry"'!AN64="","",'Basic Information "data entry"'!AN64)</f>
        <v/>
      </c>
      <c r="BF64" s="1" t="str">
        <f>IF('Basic Information "data entry"'!AO64="","",'Basic Information "data entry"'!AO64)</f>
        <v/>
      </c>
      <c r="BG64" s="2" t="str" cm="1">
        <f t="array" ref="BG64">_xlfn.IFS(BF64="","",BF64="L",1,BF64="M",2,BF64="H",3)</f>
        <v/>
      </c>
      <c r="BH64" s="1" t="str">
        <f>IF('Basic Information "data entry"'!AP64="","",'Basic Information "data entry"'!AP64)</f>
        <v/>
      </c>
      <c r="BI64" s="1" t="str">
        <f>IF('Basic Information "data entry"'!AQ64="","",'Basic Information "data entry"'!AQ64)</f>
        <v/>
      </c>
      <c r="BJ64" s="2" t="str" cm="1">
        <f t="array" ref="BJ64">_xlfn.IFS(BI64="","",BI64="L",1,BI64="M",2,BI64="H",3)</f>
        <v/>
      </c>
      <c r="BK64" s="1" t="str">
        <f>IF('Basic Information "data entry"'!AR64="","",'Basic Information "data entry"'!AR64)</f>
        <v/>
      </c>
      <c r="BL64" s="1" t="str">
        <f>IF('Basic Information "data entry"'!AS64="","",'Basic Information "data entry"'!AS64)</f>
        <v/>
      </c>
      <c r="BM64" s="2" t="str" cm="1">
        <f t="array" ref="BM64">_xlfn.IFS(BL64="","",BL64="L",1,BL64="M",2,BL64="H",3)</f>
        <v/>
      </c>
      <c r="BN64" s="1" t="str">
        <f>IF('Basic Information "data entry"'!AT64="","",'Basic Information "data entry"'!AT64)</f>
        <v/>
      </c>
      <c r="BO64" s="1" t="str">
        <f>IF('Basic Information "data entry"'!AU64="","",'Basic Information "data entry"'!AU64)</f>
        <v/>
      </c>
      <c r="BP64" s="2" t="str" cm="1">
        <f t="array" ref="BP64">_xlfn.IFS(BO64="","",BO64="L",1,BO64="M",2,BO64="H",3)</f>
        <v/>
      </c>
      <c r="BQ64" s="1" t="str">
        <f>IF('Basic Information "data entry"'!AV64="","",'Basic Information "data entry"'!AV64)</f>
        <v/>
      </c>
      <c r="BR64" s="1" t="str">
        <f>IF('Basic Information "data entry"'!AW64="","",'Basic Information "data entry"'!AW64)</f>
        <v/>
      </c>
      <c r="BS64" s="2" t="str" cm="1">
        <f t="array" ref="BS64">_xlfn.IFS(BR64="","",BR64="L",1,BR64="M",2,BR64="H",3)</f>
        <v/>
      </c>
      <c r="BT64" s="1" t="str">
        <f>IF('Basic Information "data entry"'!AX64="","",'Basic Information "data entry"'!AX64)</f>
        <v/>
      </c>
      <c r="BU64" s="1" t="str">
        <f>IF('Basic Information "data entry"'!AY64="","",'Basic Information "data entry"'!AY64)</f>
        <v/>
      </c>
      <c r="BV64" s="2" t="str" cm="1">
        <f t="array" ref="BV64">_xlfn.IFS(BU64="","",BU64="L",1,BU64="M",2,BU64="H",3)</f>
        <v/>
      </c>
      <c r="BW64" s="1" t="str">
        <f>IF('Basic Information "data entry"'!AZ64="","",'Basic Information "data entry"'!AZ64)</f>
        <v/>
      </c>
      <c r="BX64" s="1" t="str">
        <f>IF('Basic Information "data entry"'!BA64="","",'Basic Information "data entry"'!BA64)</f>
        <v/>
      </c>
      <c r="BY64" s="2" t="str" cm="1">
        <f t="array" ref="BY64">_xlfn.IFS(BX64="","",BX64="L",1,BX64="M",2,BX64="H",3)</f>
        <v/>
      </c>
      <c r="CB64" s="19" t="str">
        <f t="shared" si="16"/>
        <v/>
      </c>
      <c r="CC64" s="19" t="str">
        <f t="shared" si="17"/>
        <v/>
      </c>
      <c r="CD64" s="19" t="str">
        <f t="shared" si="18"/>
        <v/>
      </c>
      <c r="CE64" s="19" t="str">
        <f t="shared" si="19"/>
        <v/>
      </c>
      <c r="CF64" s="10" t="str">
        <f t="shared" si="4"/>
        <v/>
      </c>
      <c r="CG64" s="10" t="str">
        <f t="shared" si="5"/>
        <v/>
      </c>
      <c r="CH64" s="10" t="str">
        <f t="shared" si="6"/>
        <v/>
      </c>
      <c r="CI64" s="10" t="str">
        <f t="shared" si="7"/>
        <v/>
      </c>
      <c r="CJ64" s="19" t="str">
        <f t="shared" si="8"/>
        <v/>
      </c>
      <c r="CK64" s="19" t="str">
        <f t="shared" si="9"/>
        <v/>
      </c>
      <c r="CL64" s="19" t="str">
        <f t="shared" si="10"/>
        <v/>
      </c>
      <c r="CM64" s="19" t="str">
        <f t="shared" si="11"/>
        <v/>
      </c>
      <c r="CN64" s="10" t="str">
        <f t="shared" si="12"/>
        <v/>
      </c>
      <c r="CO64" s="10" t="str">
        <f t="shared" si="13"/>
        <v/>
      </c>
      <c r="CP64" s="10" t="str">
        <f t="shared" si="14"/>
        <v/>
      </c>
      <c r="CQ64" s="10" t="str">
        <f t="shared" si="15"/>
        <v/>
      </c>
    </row>
    <row r="65" spans="1:95">
      <c r="A65" s="7">
        <f>'Basic Information "data entry"'!A65</f>
        <v>61</v>
      </c>
      <c r="B65" s="1" t="str">
        <f>IF('Basic Information "data entry"'!B65="","",'Basic Information "data entry"'!B65)</f>
        <v/>
      </c>
      <c r="C65" s="1" t="str">
        <f>IF('Basic Information "data entry"'!C65="","",'Basic Information "data entry"'!C65)</f>
        <v/>
      </c>
      <c r="D65" s="39" t="str">
        <f>IF('Basic Information "data entry"'!D65="","",'Basic Information "data entry"'!D65)</f>
        <v/>
      </c>
      <c r="E65" s="39" t="str">
        <f>IF('Basic Information "data entry"'!E65="","",'Basic Information "data entry"'!E65)</f>
        <v/>
      </c>
      <c r="F65" s="1" t="str">
        <f>IF('Basic Information "data entry"'!F65="","",'Basic Information "data entry"'!F65)</f>
        <v/>
      </c>
      <c r="G65" s="1" t="str">
        <f>IF('Basic Information "data entry"'!G65="","",'Basic Information "data entry"'!G65)</f>
        <v/>
      </c>
      <c r="H65" s="2" t="str" cm="1">
        <f t="array" ref="H65">_xlfn.IFS(G65="","",G65="L",1,G65="M",2,G65="H",3)</f>
        <v/>
      </c>
      <c r="I65" s="1" t="str">
        <f>IF('Basic Information "data entry"'!H65="","",'Basic Information "data entry"'!H65)</f>
        <v/>
      </c>
      <c r="J65" s="1" t="str">
        <f>IF('Basic Information "data entry"'!I65="","",'Basic Information "data entry"'!I65)</f>
        <v/>
      </c>
      <c r="K65" s="2" t="str" cm="1">
        <f t="array" ref="K65">_xlfn.IFS(J65="","",J65="L",1,J65="M",2,J65="H",3)</f>
        <v/>
      </c>
      <c r="L65" s="1" t="str">
        <f>IF('Basic Information "data entry"'!J65="","",'Basic Information "data entry"'!J65)</f>
        <v/>
      </c>
      <c r="M65" s="1" t="str">
        <f>IF('Basic Information "data entry"'!K65="","",'Basic Information "data entry"'!K65)</f>
        <v/>
      </c>
      <c r="N65" s="2" t="str" cm="1">
        <f t="array" ref="N65">_xlfn.IFS(M65="","",M65="L",1,M65="M",2,M65="H",3)</f>
        <v/>
      </c>
      <c r="O65" s="1" t="str">
        <f>IF('Basic Information "data entry"'!L65="","",'Basic Information "data entry"'!L65)</f>
        <v/>
      </c>
      <c r="P65" s="1" t="str">
        <f>IF('Basic Information "data entry"'!M65="","",'Basic Information "data entry"'!M65)</f>
        <v/>
      </c>
      <c r="Q65" s="2" t="str" cm="1">
        <f t="array" ref="Q65">_xlfn.IFS(P65="","",P65="L",1,P65="M",2,P65="H",3)</f>
        <v/>
      </c>
      <c r="R65" s="1" t="str">
        <f>IF('Basic Information "data entry"'!N65="","",'Basic Information "data entry"'!N65)</f>
        <v/>
      </c>
      <c r="S65" s="1" t="str">
        <f>IF('Basic Information "data entry"'!O65="","",'Basic Information "data entry"'!O65)</f>
        <v/>
      </c>
      <c r="T65" s="2" t="str" cm="1">
        <f t="array" ref="T65">_xlfn.IFS(S65="","",S65="L",1,S65="M",2,S65="H",3)</f>
        <v/>
      </c>
      <c r="U65" s="1" t="str">
        <f>IF('Basic Information "data entry"'!P65="","",'Basic Information "data entry"'!P65)</f>
        <v/>
      </c>
      <c r="V65" s="1" t="str">
        <f>IF('Basic Information "data entry"'!Q65="","",'Basic Information "data entry"'!Q65)</f>
        <v/>
      </c>
      <c r="W65" s="2" t="str" cm="1">
        <f t="array" ref="W65">_xlfn.IFS(V65="","",V65="L",1,V65="M",2,V65="H",3)</f>
        <v/>
      </c>
      <c r="X65" s="1" t="str">
        <f>IF('Basic Information "data entry"'!R65="","",'Basic Information "data entry"'!R65)</f>
        <v/>
      </c>
      <c r="Y65" s="1" t="str">
        <f>IF('Basic Information "data entry"'!S65="","",'Basic Information "data entry"'!S65)</f>
        <v/>
      </c>
      <c r="Z65" s="2" t="str" cm="1">
        <f t="array" ref="Z65">_xlfn.IFS(Y65="","",Y65="L",1,Y65="M",2,Y65="H",3)</f>
        <v/>
      </c>
      <c r="AA65" s="1" t="str">
        <f>IF('Basic Information "data entry"'!T65="","",'Basic Information "data entry"'!T65)</f>
        <v/>
      </c>
      <c r="AB65" s="1" t="str">
        <f>IF('Basic Information "data entry"'!U65="","",'Basic Information "data entry"'!U65)</f>
        <v/>
      </c>
      <c r="AC65" s="2" t="str" cm="1">
        <f t="array" ref="AC65">_xlfn.IFS(AB65="","",AB65="L",1,AB65="M",2,AB65="H",3)</f>
        <v/>
      </c>
      <c r="AD65" s="1" t="str">
        <f>IF('Basic Information "data entry"'!V65="","",'Basic Information "data entry"'!V65)</f>
        <v/>
      </c>
      <c r="AE65" s="1" t="str">
        <f>IF('Basic Information "data entry"'!W65="","",'Basic Information "data entry"'!W65)</f>
        <v/>
      </c>
      <c r="AF65" s="2" t="str" cm="1">
        <f t="array" ref="AF65">_xlfn.IFS(AE65="","",AE65="L",1,AE65="M",2,AE65="H",3)</f>
        <v/>
      </c>
      <c r="AG65" s="1" t="str">
        <f>IF('Basic Information "data entry"'!X65="","",'Basic Information "data entry"'!X65)</f>
        <v/>
      </c>
      <c r="AH65" s="1" t="str">
        <f>IF('Basic Information "data entry"'!Y65="","",'Basic Information "data entry"'!Y65)</f>
        <v/>
      </c>
      <c r="AI65" s="2" t="str" cm="1">
        <f t="array" ref="AI65">_xlfn.IFS(AH65="","",AH65="L",1,AH65="M",2,AH65="H",3)</f>
        <v/>
      </c>
      <c r="AJ65" s="1" t="str">
        <f>IF('Basic Information "data entry"'!Z65="","",'Basic Information "data entry"'!Z65)</f>
        <v/>
      </c>
      <c r="AK65" s="1" t="str">
        <f>IF('Basic Information "data entry"'!AA65="","",'Basic Information "data entry"'!AA65)</f>
        <v/>
      </c>
      <c r="AL65" s="2" t="str" cm="1">
        <f t="array" ref="AL65">_xlfn.IFS(AK65="","",AK65="L",1,AK65="M",2,AK65="H",3)</f>
        <v/>
      </c>
      <c r="AM65" s="1" t="str">
        <f>IF('Basic Information "data entry"'!AB65="","",'Basic Information "data entry"'!AB65)</f>
        <v/>
      </c>
      <c r="AN65" s="1" t="str">
        <f>IF('Basic Information "data entry"'!AC65="","",'Basic Information "data entry"'!AC65)</f>
        <v/>
      </c>
      <c r="AO65" s="2" t="str" cm="1">
        <f t="array" ref="AO65">_xlfn.IFS(AN65="","",AN65="L",1,AN65="M",2,AN65="H",3)</f>
        <v/>
      </c>
      <c r="AP65" s="1" t="str">
        <f>IF('Basic Information "data entry"'!AD65="","",'Basic Information "data entry"'!AD65)</f>
        <v/>
      </c>
      <c r="AQ65" s="1" t="str">
        <f>IF('Basic Information "data entry"'!AE65="","",'Basic Information "data entry"'!AE65)</f>
        <v/>
      </c>
      <c r="AR65" s="2" t="str" cm="1">
        <f t="array" ref="AR65">_xlfn.IFS(AQ65="","",AQ65="L",1,AQ65="M",2,AQ65="H",3)</f>
        <v/>
      </c>
      <c r="AS65" s="1" t="str">
        <f>IF('Basic Information "data entry"'!AF65="","",'Basic Information "data entry"'!AF65)</f>
        <v/>
      </c>
      <c r="AT65" s="1" t="str">
        <f>IF('Basic Information "data entry"'!AG65="","",'Basic Information "data entry"'!AG65)</f>
        <v/>
      </c>
      <c r="AU65" s="2" t="str" cm="1">
        <f t="array" ref="AU65">_xlfn.IFS(AT65="","",AT65="L",1,AT65="M",2,AT65="H",3)</f>
        <v/>
      </c>
      <c r="AV65" s="1" t="str">
        <f>IF('Basic Information "data entry"'!AH65="","",'Basic Information "data entry"'!AH65)</f>
        <v/>
      </c>
      <c r="AW65" s="1" t="str">
        <f>IF('Basic Information "data entry"'!AI65="","",'Basic Information "data entry"'!AI65)</f>
        <v/>
      </c>
      <c r="AX65" s="2" t="str" cm="1">
        <f t="array" ref="AX65">_xlfn.IFS(AW65="","",AW65="L",1,AW65="M",2,AW65="H",3)</f>
        <v/>
      </c>
      <c r="AY65" s="1" t="str">
        <f>IF('Basic Information "data entry"'!AJ65="","",'Basic Information "data entry"'!AJ65)</f>
        <v/>
      </c>
      <c r="AZ65" s="1" t="str">
        <f>IF('Basic Information "data entry"'!AK65="","",'Basic Information "data entry"'!AK65)</f>
        <v/>
      </c>
      <c r="BA65" s="2" t="str" cm="1">
        <f t="array" ref="BA65">_xlfn.IFS(AZ65="","",AZ65="L",1,AZ65="M",2,AZ65="H",3)</f>
        <v/>
      </c>
      <c r="BB65" s="1" t="str">
        <f>IF('Basic Information "data entry"'!AL65="","",'Basic Information "data entry"'!AL65)</f>
        <v/>
      </c>
      <c r="BC65" s="1" t="str">
        <f>IF('Basic Information "data entry"'!AM65="","",'Basic Information "data entry"'!AM65)</f>
        <v/>
      </c>
      <c r="BD65" s="2" t="str" cm="1">
        <f t="array" ref="BD65">_xlfn.IFS(BC65="","",BC65="L",1,BC65="M",2,BC65="H",3)</f>
        <v/>
      </c>
      <c r="BE65" s="1" t="str">
        <f>IF('Basic Information "data entry"'!AN65="","",'Basic Information "data entry"'!AN65)</f>
        <v/>
      </c>
      <c r="BF65" s="1" t="str">
        <f>IF('Basic Information "data entry"'!AO65="","",'Basic Information "data entry"'!AO65)</f>
        <v/>
      </c>
      <c r="BG65" s="2" t="str" cm="1">
        <f t="array" ref="BG65">_xlfn.IFS(BF65="","",BF65="L",1,BF65="M",2,BF65="H",3)</f>
        <v/>
      </c>
      <c r="BH65" s="1" t="str">
        <f>IF('Basic Information "data entry"'!AP65="","",'Basic Information "data entry"'!AP65)</f>
        <v/>
      </c>
      <c r="BI65" s="1" t="str">
        <f>IF('Basic Information "data entry"'!AQ65="","",'Basic Information "data entry"'!AQ65)</f>
        <v/>
      </c>
      <c r="BJ65" s="2" t="str" cm="1">
        <f t="array" ref="BJ65">_xlfn.IFS(BI65="","",BI65="L",1,BI65="M",2,BI65="H",3)</f>
        <v/>
      </c>
      <c r="BK65" s="1" t="str">
        <f>IF('Basic Information "data entry"'!AR65="","",'Basic Information "data entry"'!AR65)</f>
        <v/>
      </c>
      <c r="BL65" s="1" t="str">
        <f>IF('Basic Information "data entry"'!AS65="","",'Basic Information "data entry"'!AS65)</f>
        <v/>
      </c>
      <c r="BM65" s="2" t="str" cm="1">
        <f t="array" ref="BM65">_xlfn.IFS(BL65="","",BL65="L",1,BL65="M",2,BL65="H",3)</f>
        <v/>
      </c>
      <c r="BN65" s="1" t="str">
        <f>IF('Basic Information "data entry"'!AT65="","",'Basic Information "data entry"'!AT65)</f>
        <v/>
      </c>
      <c r="BO65" s="1" t="str">
        <f>IF('Basic Information "data entry"'!AU65="","",'Basic Information "data entry"'!AU65)</f>
        <v/>
      </c>
      <c r="BP65" s="2" t="str" cm="1">
        <f t="array" ref="BP65">_xlfn.IFS(BO65="","",BO65="L",1,BO65="M",2,BO65="H",3)</f>
        <v/>
      </c>
      <c r="BQ65" s="1" t="str">
        <f>IF('Basic Information "data entry"'!AV65="","",'Basic Information "data entry"'!AV65)</f>
        <v/>
      </c>
      <c r="BR65" s="1" t="str">
        <f>IF('Basic Information "data entry"'!AW65="","",'Basic Information "data entry"'!AW65)</f>
        <v/>
      </c>
      <c r="BS65" s="2" t="str" cm="1">
        <f t="array" ref="BS65">_xlfn.IFS(BR65="","",BR65="L",1,BR65="M",2,BR65="H",3)</f>
        <v/>
      </c>
      <c r="BT65" s="1" t="str">
        <f>IF('Basic Information "data entry"'!AX65="","",'Basic Information "data entry"'!AX65)</f>
        <v/>
      </c>
      <c r="BU65" s="1" t="str">
        <f>IF('Basic Information "data entry"'!AY65="","",'Basic Information "data entry"'!AY65)</f>
        <v/>
      </c>
      <c r="BV65" s="2" t="str" cm="1">
        <f t="array" ref="BV65">_xlfn.IFS(BU65="","",BU65="L",1,BU65="M",2,BU65="H",3)</f>
        <v/>
      </c>
      <c r="BW65" s="1" t="str">
        <f>IF('Basic Information "data entry"'!AZ65="","",'Basic Information "data entry"'!AZ65)</f>
        <v/>
      </c>
      <c r="BX65" s="1" t="str">
        <f>IF('Basic Information "data entry"'!BA65="","",'Basic Information "data entry"'!BA65)</f>
        <v/>
      </c>
      <c r="BY65" s="2" t="str" cm="1">
        <f t="array" ref="BY65">_xlfn.IFS(BX65="","",BX65="L",1,BX65="M",2,BX65="H",3)</f>
        <v/>
      </c>
      <c r="CB65" s="19" t="str">
        <f t="shared" si="16"/>
        <v/>
      </c>
      <c r="CC65" s="19" t="str">
        <f t="shared" si="17"/>
        <v/>
      </c>
      <c r="CD65" s="19" t="str">
        <f t="shared" si="18"/>
        <v/>
      </c>
      <c r="CE65" s="19" t="str">
        <f t="shared" si="19"/>
        <v/>
      </c>
      <c r="CF65" s="10" t="str">
        <f t="shared" si="4"/>
        <v/>
      </c>
      <c r="CG65" s="10" t="str">
        <f t="shared" si="5"/>
        <v/>
      </c>
      <c r="CH65" s="10" t="str">
        <f t="shared" si="6"/>
        <v/>
      </c>
      <c r="CI65" s="10" t="str">
        <f t="shared" si="7"/>
        <v/>
      </c>
      <c r="CJ65" s="19" t="str">
        <f t="shared" si="8"/>
        <v/>
      </c>
      <c r="CK65" s="19" t="str">
        <f t="shared" si="9"/>
        <v/>
      </c>
      <c r="CL65" s="19" t="str">
        <f t="shared" si="10"/>
        <v/>
      </c>
      <c r="CM65" s="19" t="str">
        <f t="shared" si="11"/>
        <v/>
      </c>
      <c r="CN65" s="10" t="str">
        <f t="shared" si="12"/>
        <v/>
      </c>
      <c r="CO65" s="10" t="str">
        <f t="shared" si="13"/>
        <v/>
      </c>
      <c r="CP65" s="10" t="str">
        <f t="shared" si="14"/>
        <v/>
      </c>
      <c r="CQ65" s="10" t="str">
        <f t="shared" si="15"/>
        <v/>
      </c>
    </row>
    <row r="66" spans="1:95">
      <c r="A66" s="7">
        <f>'Basic Information "data entry"'!A66</f>
        <v>62</v>
      </c>
      <c r="B66" s="1" t="str">
        <f>IF('Basic Information "data entry"'!B66="","",'Basic Information "data entry"'!B66)</f>
        <v/>
      </c>
      <c r="C66" s="1" t="str">
        <f>IF('Basic Information "data entry"'!C66="","",'Basic Information "data entry"'!C66)</f>
        <v/>
      </c>
      <c r="D66" s="39" t="str">
        <f>IF('Basic Information "data entry"'!D66="","",'Basic Information "data entry"'!D66)</f>
        <v/>
      </c>
      <c r="E66" s="39" t="str">
        <f>IF('Basic Information "data entry"'!E66="","",'Basic Information "data entry"'!E66)</f>
        <v/>
      </c>
      <c r="F66" s="1" t="str">
        <f>IF('Basic Information "data entry"'!F66="","",'Basic Information "data entry"'!F66)</f>
        <v/>
      </c>
      <c r="G66" s="1" t="str">
        <f>IF('Basic Information "data entry"'!G66="","",'Basic Information "data entry"'!G66)</f>
        <v/>
      </c>
      <c r="H66" s="2" t="str" cm="1">
        <f t="array" ref="H66">_xlfn.IFS(G66="","",G66="L",1,G66="M",2,G66="H",3)</f>
        <v/>
      </c>
      <c r="I66" s="1" t="str">
        <f>IF('Basic Information "data entry"'!H66="","",'Basic Information "data entry"'!H66)</f>
        <v/>
      </c>
      <c r="J66" s="1" t="str">
        <f>IF('Basic Information "data entry"'!I66="","",'Basic Information "data entry"'!I66)</f>
        <v/>
      </c>
      <c r="K66" s="2" t="str" cm="1">
        <f t="array" ref="K66">_xlfn.IFS(J66="","",J66="L",1,J66="M",2,J66="H",3)</f>
        <v/>
      </c>
      <c r="L66" s="1" t="str">
        <f>IF('Basic Information "data entry"'!J66="","",'Basic Information "data entry"'!J66)</f>
        <v/>
      </c>
      <c r="M66" s="1" t="str">
        <f>IF('Basic Information "data entry"'!K66="","",'Basic Information "data entry"'!K66)</f>
        <v/>
      </c>
      <c r="N66" s="2" t="str" cm="1">
        <f t="array" ref="N66">_xlfn.IFS(M66="","",M66="L",1,M66="M",2,M66="H",3)</f>
        <v/>
      </c>
      <c r="O66" s="1" t="str">
        <f>IF('Basic Information "data entry"'!L66="","",'Basic Information "data entry"'!L66)</f>
        <v/>
      </c>
      <c r="P66" s="1" t="str">
        <f>IF('Basic Information "data entry"'!M66="","",'Basic Information "data entry"'!M66)</f>
        <v/>
      </c>
      <c r="Q66" s="2" t="str" cm="1">
        <f t="array" ref="Q66">_xlfn.IFS(P66="","",P66="L",1,P66="M",2,P66="H",3)</f>
        <v/>
      </c>
      <c r="R66" s="1" t="str">
        <f>IF('Basic Information "data entry"'!N66="","",'Basic Information "data entry"'!N66)</f>
        <v/>
      </c>
      <c r="S66" s="1" t="str">
        <f>IF('Basic Information "data entry"'!O66="","",'Basic Information "data entry"'!O66)</f>
        <v/>
      </c>
      <c r="T66" s="2" t="str" cm="1">
        <f t="array" ref="T66">_xlfn.IFS(S66="","",S66="L",1,S66="M",2,S66="H",3)</f>
        <v/>
      </c>
      <c r="U66" s="1" t="str">
        <f>IF('Basic Information "data entry"'!P66="","",'Basic Information "data entry"'!P66)</f>
        <v/>
      </c>
      <c r="V66" s="1" t="str">
        <f>IF('Basic Information "data entry"'!Q66="","",'Basic Information "data entry"'!Q66)</f>
        <v/>
      </c>
      <c r="W66" s="2" t="str" cm="1">
        <f t="array" ref="W66">_xlfn.IFS(V66="","",V66="L",1,V66="M",2,V66="H",3)</f>
        <v/>
      </c>
      <c r="X66" s="1" t="str">
        <f>IF('Basic Information "data entry"'!R66="","",'Basic Information "data entry"'!R66)</f>
        <v/>
      </c>
      <c r="Y66" s="1" t="str">
        <f>IF('Basic Information "data entry"'!S66="","",'Basic Information "data entry"'!S66)</f>
        <v/>
      </c>
      <c r="Z66" s="2" t="str" cm="1">
        <f t="array" ref="Z66">_xlfn.IFS(Y66="","",Y66="L",1,Y66="M",2,Y66="H",3)</f>
        <v/>
      </c>
      <c r="AA66" s="1" t="str">
        <f>IF('Basic Information "data entry"'!T66="","",'Basic Information "data entry"'!T66)</f>
        <v/>
      </c>
      <c r="AB66" s="1" t="str">
        <f>IF('Basic Information "data entry"'!U66="","",'Basic Information "data entry"'!U66)</f>
        <v/>
      </c>
      <c r="AC66" s="2" t="str" cm="1">
        <f t="array" ref="AC66">_xlfn.IFS(AB66="","",AB66="L",1,AB66="M",2,AB66="H",3)</f>
        <v/>
      </c>
      <c r="AD66" s="1" t="str">
        <f>IF('Basic Information "data entry"'!V66="","",'Basic Information "data entry"'!V66)</f>
        <v/>
      </c>
      <c r="AE66" s="1" t="str">
        <f>IF('Basic Information "data entry"'!W66="","",'Basic Information "data entry"'!W66)</f>
        <v/>
      </c>
      <c r="AF66" s="2" t="str" cm="1">
        <f t="array" ref="AF66">_xlfn.IFS(AE66="","",AE66="L",1,AE66="M",2,AE66="H",3)</f>
        <v/>
      </c>
      <c r="AG66" s="1" t="str">
        <f>IF('Basic Information "data entry"'!X66="","",'Basic Information "data entry"'!X66)</f>
        <v/>
      </c>
      <c r="AH66" s="1" t="str">
        <f>IF('Basic Information "data entry"'!Y66="","",'Basic Information "data entry"'!Y66)</f>
        <v/>
      </c>
      <c r="AI66" s="2" t="str" cm="1">
        <f t="array" ref="AI66">_xlfn.IFS(AH66="","",AH66="L",1,AH66="M",2,AH66="H",3)</f>
        <v/>
      </c>
      <c r="AJ66" s="1" t="str">
        <f>IF('Basic Information "data entry"'!Z66="","",'Basic Information "data entry"'!Z66)</f>
        <v/>
      </c>
      <c r="AK66" s="1" t="str">
        <f>IF('Basic Information "data entry"'!AA66="","",'Basic Information "data entry"'!AA66)</f>
        <v/>
      </c>
      <c r="AL66" s="2" t="str" cm="1">
        <f t="array" ref="AL66">_xlfn.IFS(AK66="","",AK66="L",1,AK66="M",2,AK66="H",3)</f>
        <v/>
      </c>
      <c r="AM66" s="1" t="str">
        <f>IF('Basic Information "data entry"'!AB66="","",'Basic Information "data entry"'!AB66)</f>
        <v/>
      </c>
      <c r="AN66" s="1" t="str">
        <f>IF('Basic Information "data entry"'!AC66="","",'Basic Information "data entry"'!AC66)</f>
        <v/>
      </c>
      <c r="AO66" s="2" t="str" cm="1">
        <f t="array" ref="AO66">_xlfn.IFS(AN66="","",AN66="L",1,AN66="M",2,AN66="H",3)</f>
        <v/>
      </c>
      <c r="AP66" s="1" t="str">
        <f>IF('Basic Information "data entry"'!AD66="","",'Basic Information "data entry"'!AD66)</f>
        <v/>
      </c>
      <c r="AQ66" s="1" t="str">
        <f>IF('Basic Information "data entry"'!AE66="","",'Basic Information "data entry"'!AE66)</f>
        <v/>
      </c>
      <c r="AR66" s="2" t="str" cm="1">
        <f t="array" ref="AR66">_xlfn.IFS(AQ66="","",AQ66="L",1,AQ66="M",2,AQ66="H",3)</f>
        <v/>
      </c>
      <c r="AS66" s="1" t="str">
        <f>IF('Basic Information "data entry"'!AF66="","",'Basic Information "data entry"'!AF66)</f>
        <v/>
      </c>
      <c r="AT66" s="1" t="str">
        <f>IF('Basic Information "data entry"'!AG66="","",'Basic Information "data entry"'!AG66)</f>
        <v/>
      </c>
      <c r="AU66" s="2" t="str" cm="1">
        <f t="array" ref="AU66">_xlfn.IFS(AT66="","",AT66="L",1,AT66="M",2,AT66="H",3)</f>
        <v/>
      </c>
      <c r="AV66" s="1" t="str">
        <f>IF('Basic Information "data entry"'!AH66="","",'Basic Information "data entry"'!AH66)</f>
        <v/>
      </c>
      <c r="AW66" s="1" t="str">
        <f>IF('Basic Information "data entry"'!AI66="","",'Basic Information "data entry"'!AI66)</f>
        <v/>
      </c>
      <c r="AX66" s="2" t="str" cm="1">
        <f t="array" ref="AX66">_xlfn.IFS(AW66="","",AW66="L",1,AW66="M",2,AW66="H",3)</f>
        <v/>
      </c>
      <c r="AY66" s="1" t="str">
        <f>IF('Basic Information "data entry"'!AJ66="","",'Basic Information "data entry"'!AJ66)</f>
        <v/>
      </c>
      <c r="AZ66" s="1" t="str">
        <f>IF('Basic Information "data entry"'!AK66="","",'Basic Information "data entry"'!AK66)</f>
        <v/>
      </c>
      <c r="BA66" s="2" t="str" cm="1">
        <f t="array" ref="BA66">_xlfn.IFS(AZ66="","",AZ66="L",1,AZ66="M",2,AZ66="H",3)</f>
        <v/>
      </c>
      <c r="BB66" s="1" t="str">
        <f>IF('Basic Information "data entry"'!AL66="","",'Basic Information "data entry"'!AL66)</f>
        <v/>
      </c>
      <c r="BC66" s="1" t="str">
        <f>IF('Basic Information "data entry"'!AM66="","",'Basic Information "data entry"'!AM66)</f>
        <v/>
      </c>
      <c r="BD66" s="2" t="str" cm="1">
        <f t="array" ref="BD66">_xlfn.IFS(BC66="","",BC66="L",1,BC66="M",2,BC66="H",3)</f>
        <v/>
      </c>
      <c r="BE66" s="1" t="str">
        <f>IF('Basic Information "data entry"'!AN66="","",'Basic Information "data entry"'!AN66)</f>
        <v/>
      </c>
      <c r="BF66" s="1" t="str">
        <f>IF('Basic Information "data entry"'!AO66="","",'Basic Information "data entry"'!AO66)</f>
        <v/>
      </c>
      <c r="BG66" s="2" t="str" cm="1">
        <f t="array" ref="BG66">_xlfn.IFS(BF66="","",BF66="L",1,BF66="M",2,BF66="H",3)</f>
        <v/>
      </c>
      <c r="BH66" s="1" t="str">
        <f>IF('Basic Information "data entry"'!AP66="","",'Basic Information "data entry"'!AP66)</f>
        <v/>
      </c>
      <c r="BI66" s="1" t="str">
        <f>IF('Basic Information "data entry"'!AQ66="","",'Basic Information "data entry"'!AQ66)</f>
        <v/>
      </c>
      <c r="BJ66" s="2" t="str" cm="1">
        <f t="array" ref="BJ66">_xlfn.IFS(BI66="","",BI66="L",1,BI66="M",2,BI66="H",3)</f>
        <v/>
      </c>
      <c r="BK66" s="1" t="str">
        <f>IF('Basic Information "data entry"'!AR66="","",'Basic Information "data entry"'!AR66)</f>
        <v/>
      </c>
      <c r="BL66" s="1" t="str">
        <f>IF('Basic Information "data entry"'!AS66="","",'Basic Information "data entry"'!AS66)</f>
        <v/>
      </c>
      <c r="BM66" s="2" t="str" cm="1">
        <f t="array" ref="BM66">_xlfn.IFS(BL66="","",BL66="L",1,BL66="M",2,BL66="H",3)</f>
        <v/>
      </c>
      <c r="BN66" s="1" t="str">
        <f>IF('Basic Information "data entry"'!AT66="","",'Basic Information "data entry"'!AT66)</f>
        <v/>
      </c>
      <c r="BO66" s="1" t="str">
        <f>IF('Basic Information "data entry"'!AU66="","",'Basic Information "data entry"'!AU66)</f>
        <v/>
      </c>
      <c r="BP66" s="2" t="str" cm="1">
        <f t="array" ref="BP66">_xlfn.IFS(BO66="","",BO66="L",1,BO66="M",2,BO66="H",3)</f>
        <v/>
      </c>
      <c r="BQ66" s="1" t="str">
        <f>IF('Basic Information "data entry"'!AV66="","",'Basic Information "data entry"'!AV66)</f>
        <v/>
      </c>
      <c r="BR66" s="1" t="str">
        <f>IF('Basic Information "data entry"'!AW66="","",'Basic Information "data entry"'!AW66)</f>
        <v/>
      </c>
      <c r="BS66" s="2" t="str" cm="1">
        <f t="array" ref="BS66">_xlfn.IFS(BR66="","",BR66="L",1,BR66="M",2,BR66="H",3)</f>
        <v/>
      </c>
      <c r="BT66" s="1" t="str">
        <f>IF('Basic Information "data entry"'!AX66="","",'Basic Information "data entry"'!AX66)</f>
        <v/>
      </c>
      <c r="BU66" s="1" t="str">
        <f>IF('Basic Information "data entry"'!AY66="","",'Basic Information "data entry"'!AY66)</f>
        <v/>
      </c>
      <c r="BV66" s="2" t="str" cm="1">
        <f t="array" ref="BV66">_xlfn.IFS(BU66="","",BU66="L",1,BU66="M",2,BU66="H",3)</f>
        <v/>
      </c>
      <c r="BW66" s="1" t="str">
        <f>IF('Basic Information "data entry"'!AZ66="","",'Basic Information "data entry"'!AZ66)</f>
        <v/>
      </c>
      <c r="BX66" s="1" t="str">
        <f>IF('Basic Information "data entry"'!BA66="","",'Basic Information "data entry"'!BA66)</f>
        <v/>
      </c>
      <c r="BY66" s="2" t="str" cm="1">
        <f t="array" ref="BY66">_xlfn.IFS(BX66="","",BX66="L",1,BX66="M",2,BX66="H",3)</f>
        <v/>
      </c>
      <c r="CB66" s="19" t="str">
        <f t="shared" si="16"/>
        <v/>
      </c>
      <c r="CC66" s="19" t="str">
        <f t="shared" si="17"/>
        <v/>
      </c>
      <c r="CD66" s="19" t="str">
        <f t="shared" si="18"/>
        <v/>
      </c>
      <c r="CE66" s="19" t="str">
        <f t="shared" si="19"/>
        <v/>
      </c>
      <c r="CF66" s="10" t="str">
        <f t="shared" si="4"/>
        <v/>
      </c>
      <c r="CG66" s="10" t="str">
        <f t="shared" si="5"/>
        <v/>
      </c>
      <c r="CH66" s="10" t="str">
        <f t="shared" si="6"/>
        <v/>
      </c>
      <c r="CI66" s="10" t="str">
        <f t="shared" si="7"/>
        <v/>
      </c>
      <c r="CJ66" s="19" t="str">
        <f t="shared" si="8"/>
        <v/>
      </c>
      <c r="CK66" s="19" t="str">
        <f t="shared" si="9"/>
        <v/>
      </c>
      <c r="CL66" s="19" t="str">
        <f t="shared" si="10"/>
        <v/>
      </c>
      <c r="CM66" s="19" t="str">
        <f t="shared" si="11"/>
        <v/>
      </c>
      <c r="CN66" s="10" t="str">
        <f t="shared" si="12"/>
        <v/>
      </c>
      <c r="CO66" s="10" t="str">
        <f t="shared" si="13"/>
        <v/>
      </c>
      <c r="CP66" s="10" t="str">
        <f t="shared" si="14"/>
        <v/>
      </c>
      <c r="CQ66" s="10" t="str">
        <f t="shared" si="15"/>
        <v/>
      </c>
    </row>
    <row r="67" spans="1:95">
      <c r="A67" s="7">
        <f>'Basic Information "data entry"'!A67</f>
        <v>63</v>
      </c>
      <c r="B67" s="1" t="str">
        <f>IF('Basic Information "data entry"'!B67="","",'Basic Information "data entry"'!B67)</f>
        <v/>
      </c>
      <c r="C67" s="1" t="str">
        <f>IF('Basic Information "data entry"'!C67="","",'Basic Information "data entry"'!C67)</f>
        <v/>
      </c>
      <c r="D67" s="39" t="str">
        <f>IF('Basic Information "data entry"'!D67="","",'Basic Information "data entry"'!D67)</f>
        <v/>
      </c>
      <c r="E67" s="39" t="str">
        <f>IF('Basic Information "data entry"'!E67="","",'Basic Information "data entry"'!E67)</f>
        <v/>
      </c>
      <c r="F67" s="1" t="str">
        <f>IF('Basic Information "data entry"'!F67="","",'Basic Information "data entry"'!F67)</f>
        <v/>
      </c>
      <c r="G67" s="1" t="str">
        <f>IF('Basic Information "data entry"'!G67="","",'Basic Information "data entry"'!G67)</f>
        <v/>
      </c>
      <c r="H67" s="2" t="str" cm="1">
        <f t="array" ref="H67">_xlfn.IFS(G67="","",G67="L",1,G67="M",2,G67="H",3)</f>
        <v/>
      </c>
      <c r="I67" s="1" t="str">
        <f>IF('Basic Information "data entry"'!H67="","",'Basic Information "data entry"'!H67)</f>
        <v/>
      </c>
      <c r="J67" s="1" t="str">
        <f>IF('Basic Information "data entry"'!I67="","",'Basic Information "data entry"'!I67)</f>
        <v/>
      </c>
      <c r="K67" s="2" t="str" cm="1">
        <f t="array" ref="K67">_xlfn.IFS(J67="","",J67="L",1,J67="M",2,J67="H",3)</f>
        <v/>
      </c>
      <c r="L67" s="1" t="str">
        <f>IF('Basic Information "data entry"'!J67="","",'Basic Information "data entry"'!J67)</f>
        <v/>
      </c>
      <c r="M67" s="1" t="str">
        <f>IF('Basic Information "data entry"'!K67="","",'Basic Information "data entry"'!K67)</f>
        <v/>
      </c>
      <c r="N67" s="2" t="str" cm="1">
        <f t="array" ref="N67">_xlfn.IFS(M67="","",M67="L",1,M67="M",2,M67="H",3)</f>
        <v/>
      </c>
      <c r="O67" s="1" t="str">
        <f>IF('Basic Information "data entry"'!L67="","",'Basic Information "data entry"'!L67)</f>
        <v/>
      </c>
      <c r="P67" s="1" t="str">
        <f>IF('Basic Information "data entry"'!M67="","",'Basic Information "data entry"'!M67)</f>
        <v/>
      </c>
      <c r="Q67" s="2" t="str" cm="1">
        <f t="array" ref="Q67">_xlfn.IFS(P67="","",P67="L",1,P67="M",2,P67="H",3)</f>
        <v/>
      </c>
      <c r="R67" s="1" t="str">
        <f>IF('Basic Information "data entry"'!N67="","",'Basic Information "data entry"'!N67)</f>
        <v/>
      </c>
      <c r="S67" s="1" t="str">
        <f>IF('Basic Information "data entry"'!O67="","",'Basic Information "data entry"'!O67)</f>
        <v/>
      </c>
      <c r="T67" s="2" t="str" cm="1">
        <f t="array" ref="T67">_xlfn.IFS(S67="","",S67="L",1,S67="M",2,S67="H",3)</f>
        <v/>
      </c>
      <c r="U67" s="1" t="str">
        <f>IF('Basic Information "data entry"'!P67="","",'Basic Information "data entry"'!P67)</f>
        <v/>
      </c>
      <c r="V67" s="1" t="str">
        <f>IF('Basic Information "data entry"'!Q67="","",'Basic Information "data entry"'!Q67)</f>
        <v/>
      </c>
      <c r="W67" s="2" t="str" cm="1">
        <f t="array" ref="W67">_xlfn.IFS(V67="","",V67="L",1,V67="M",2,V67="H",3)</f>
        <v/>
      </c>
      <c r="X67" s="1" t="str">
        <f>IF('Basic Information "data entry"'!R67="","",'Basic Information "data entry"'!R67)</f>
        <v/>
      </c>
      <c r="Y67" s="1" t="str">
        <f>IF('Basic Information "data entry"'!S67="","",'Basic Information "data entry"'!S67)</f>
        <v/>
      </c>
      <c r="Z67" s="2" t="str" cm="1">
        <f t="array" ref="Z67">_xlfn.IFS(Y67="","",Y67="L",1,Y67="M",2,Y67="H",3)</f>
        <v/>
      </c>
      <c r="AA67" s="1" t="str">
        <f>IF('Basic Information "data entry"'!T67="","",'Basic Information "data entry"'!T67)</f>
        <v/>
      </c>
      <c r="AB67" s="1" t="str">
        <f>IF('Basic Information "data entry"'!U67="","",'Basic Information "data entry"'!U67)</f>
        <v/>
      </c>
      <c r="AC67" s="2" t="str" cm="1">
        <f t="array" ref="AC67">_xlfn.IFS(AB67="","",AB67="L",1,AB67="M",2,AB67="H",3)</f>
        <v/>
      </c>
      <c r="AD67" s="1" t="str">
        <f>IF('Basic Information "data entry"'!V67="","",'Basic Information "data entry"'!V67)</f>
        <v/>
      </c>
      <c r="AE67" s="1" t="str">
        <f>IF('Basic Information "data entry"'!W67="","",'Basic Information "data entry"'!W67)</f>
        <v/>
      </c>
      <c r="AF67" s="2" t="str" cm="1">
        <f t="array" ref="AF67">_xlfn.IFS(AE67="","",AE67="L",1,AE67="M",2,AE67="H",3)</f>
        <v/>
      </c>
      <c r="AG67" s="1" t="str">
        <f>IF('Basic Information "data entry"'!X67="","",'Basic Information "data entry"'!X67)</f>
        <v/>
      </c>
      <c r="AH67" s="1" t="str">
        <f>IF('Basic Information "data entry"'!Y67="","",'Basic Information "data entry"'!Y67)</f>
        <v/>
      </c>
      <c r="AI67" s="2" t="str" cm="1">
        <f t="array" ref="AI67">_xlfn.IFS(AH67="","",AH67="L",1,AH67="M",2,AH67="H",3)</f>
        <v/>
      </c>
      <c r="AJ67" s="1" t="str">
        <f>IF('Basic Information "data entry"'!Z67="","",'Basic Information "data entry"'!Z67)</f>
        <v/>
      </c>
      <c r="AK67" s="1" t="str">
        <f>IF('Basic Information "data entry"'!AA67="","",'Basic Information "data entry"'!AA67)</f>
        <v/>
      </c>
      <c r="AL67" s="2" t="str" cm="1">
        <f t="array" ref="AL67">_xlfn.IFS(AK67="","",AK67="L",1,AK67="M",2,AK67="H",3)</f>
        <v/>
      </c>
      <c r="AM67" s="1" t="str">
        <f>IF('Basic Information "data entry"'!AB67="","",'Basic Information "data entry"'!AB67)</f>
        <v/>
      </c>
      <c r="AN67" s="1" t="str">
        <f>IF('Basic Information "data entry"'!AC67="","",'Basic Information "data entry"'!AC67)</f>
        <v/>
      </c>
      <c r="AO67" s="2" t="str" cm="1">
        <f t="array" ref="AO67">_xlfn.IFS(AN67="","",AN67="L",1,AN67="M",2,AN67="H",3)</f>
        <v/>
      </c>
      <c r="AP67" s="1" t="str">
        <f>IF('Basic Information "data entry"'!AD67="","",'Basic Information "data entry"'!AD67)</f>
        <v/>
      </c>
      <c r="AQ67" s="1" t="str">
        <f>IF('Basic Information "data entry"'!AE67="","",'Basic Information "data entry"'!AE67)</f>
        <v/>
      </c>
      <c r="AR67" s="2" t="str" cm="1">
        <f t="array" ref="AR67">_xlfn.IFS(AQ67="","",AQ67="L",1,AQ67="M",2,AQ67="H",3)</f>
        <v/>
      </c>
      <c r="AS67" s="1" t="str">
        <f>IF('Basic Information "data entry"'!AF67="","",'Basic Information "data entry"'!AF67)</f>
        <v/>
      </c>
      <c r="AT67" s="1" t="str">
        <f>IF('Basic Information "data entry"'!AG67="","",'Basic Information "data entry"'!AG67)</f>
        <v/>
      </c>
      <c r="AU67" s="2" t="str" cm="1">
        <f t="array" ref="AU67">_xlfn.IFS(AT67="","",AT67="L",1,AT67="M",2,AT67="H",3)</f>
        <v/>
      </c>
      <c r="AV67" s="1" t="str">
        <f>IF('Basic Information "data entry"'!AH67="","",'Basic Information "data entry"'!AH67)</f>
        <v/>
      </c>
      <c r="AW67" s="1" t="str">
        <f>IF('Basic Information "data entry"'!AI67="","",'Basic Information "data entry"'!AI67)</f>
        <v/>
      </c>
      <c r="AX67" s="2" t="str" cm="1">
        <f t="array" ref="AX67">_xlfn.IFS(AW67="","",AW67="L",1,AW67="M",2,AW67="H",3)</f>
        <v/>
      </c>
      <c r="AY67" s="1" t="str">
        <f>IF('Basic Information "data entry"'!AJ67="","",'Basic Information "data entry"'!AJ67)</f>
        <v/>
      </c>
      <c r="AZ67" s="1" t="str">
        <f>IF('Basic Information "data entry"'!AK67="","",'Basic Information "data entry"'!AK67)</f>
        <v/>
      </c>
      <c r="BA67" s="2" t="str" cm="1">
        <f t="array" ref="BA67">_xlfn.IFS(AZ67="","",AZ67="L",1,AZ67="M",2,AZ67="H",3)</f>
        <v/>
      </c>
      <c r="BB67" s="1" t="str">
        <f>IF('Basic Information "data entry"'!AL67="","",'Basic Information "data entry"'!AL67)</f>
        <v/>
      </c>
      <c r="BC67" s="1" t="str">
        <f>IF('Basic Information "data entry"'!AM67="","",'Basic Information "data entry"'!AM67)</f>
        <v/>
      </c>
      <c r="BD67" s="2" t="str" cm="1">
        <f t="array" ref="BD67">_xlfn.IFS(BC67="","",BC67="L",1,BC67="M",2,BC67="H",3)</f>
        <v/>
      </c>
      <c r="BE67" s="1" t="str">
        <f>IF('Basic Information "data entry"'!AN67="","",'Basic Information "data entry"'!AN67)</f>
        <v/>
      </c>
      <c r="BF67" s="1" t="str">
        <f>IF('Basic Information "data entry"'!AO67="","",'Basic Information "data entry"'!AO67)</f>
        <v/>
      </c>
      <c r="BG67" s="2" t="str" cm="1">
        <f t="array" ref="BG67">_xlfn.IFS(BF67="","",BF67="L",1,BF67="M",2,BF67="H",3)</f>
        <v/>
      </c>
      <c r="BH67" s="1" t="str">
        <f>IF('Basic Information "data entry"'!AP67="","",'Basic Information "data entry"'!AP67)</f>
        <v/>
      </c>
      <c r="BI67" s="1" t="str">
        <f>IF('Basic Information "data entry"'!AQ67="","",'Basic Information "data entry"'!AQ67)</f>
        <v/>
      </c>
      <c r="BJ67" s="2" t="str" cm="1">
        <f t="array" ref="BJ67">_xlfn.IFS(BI67="","",BI67="L",1,BI67="M",2,BI67="H",3)</f>
        <v/>
      </c>
      <c r="BK67" s="1" t="str">
        <f>IF('Basic Information "data entry"'!AR67="","",'Basic Information "data entry"'!AR67)</f>
        <v/>
      </c>
      <c r="BL67" s="1" t="str">
        <f>IF('Basic Information "data entry"'!AS67="","",'Basic Information "data entry"'!AS67)</f>
        <v/>
      </c>
      <c r="BM67" s="2" t="str" cm="1">
        <f t="array" ref="BM67">_xlfn.IFS(BL67="","",BL67="L",1,BL67="M",2,BL67="H",3)</f>
        <v/>
      </c>
      <c r="BN67" s="1" t="str">
        <f>IF('Basic Information "data entry"'!AT67="","",'Basic Information "data entry"'!AT67)</f>
        <v/>
      </c>
      <c r="BO67" s="1" t="str">
        <f>IF('Basic Information "data entry"'!AU67="","",'Basic Information "data entry"'!AU67)</f>
        <v/>
      </c>
      <c r="BP67" s="2" t="str" cm="1">
        <f t="array" ref="BP67">_xlfn.IFS(BO67="","",BO67="L",1,BO67="M",2,BO67="H",3)</f>
        <v/>
      </c>
      <c r="BQ67" s="1" t="str">
        <f>IF('Basic Information "data entry"'!AV67="","",'Basic Information "data entry"'!AV67)</f>
        <v/>
      </c>
      <c r="BR67" s="1" t="str">
        <f>IF('Basic Information "data entry"'!AW67="","",'Basic Information "data entry"'!AW67)</f>
        <v/>
      </c>
      <c r="BS67" s="2" t="str" cm="1">
        <f t="array" ref="BS67">_xlfn.IFS(BR67="","",BR67="L",1,BR67="M",2,BR67="H",3)</f>
        <v/>
      </c>
      <c r="BT67" s="1" t="str">
        <f>IF('Basic Information "data entry"'!AX67="","",'Basic Information "data entry"'!AX67)</f>
        <v/>
      </c>
      <c r="BU67" s="1" t="str">
        <f>IF('Basic Information "data entry"'!AY67="","",'Basic Information "data entry"'!AY67)</f>
        <v/>
      </c>
      <c r="BV67" s="2" t="str" cm="1">
        <f t="array" ref="BV67">_xlfn.IFS(BU67="","",BU67="L",1,BU67="M",2,BU67="H",3)</f>
        <v/>
      </c>
      <c r="BW67" s="1" t="str">
        <f>IF('Basic Information "data entry"'!AZ67="","",'Basic Information "data entry"'!AZ67)</f>
        <v/>
      </c>
      <c r="BX67" s="1" t="str">
        <f>IF('Basic Information "data entry"'!BA67="","",'Basic Information "data entry"'!BA67)</f>
        <v/>
      </c>
      <c r="BY67" s="2" t="str" cm="1">
        <f t="array" ref="BY67">_xlfn.IFS(BX67="","",BX67="L",1,BX67="M",2,BX67="H",3)</f>
        <v/>
      </c>
      <c r="CB67" s="19" t="str">
        <f t="shared" si="16"/>
        <v/>
      </c>
      <c r="CC67" s="19" t="str">
        <f t="shared" si="17"/>
        <v/>
      </c>
      <c r="CD67" s="19" t="str">
        <f t="shared" si="18"/>
        <v/>
      </c>
      <c r="CE67" s="19" t="str">
        <f t="shared" si="19"/>
        <v/>
      </c>
      <c r="CF67" s="10" t="str">
        <f t="shared" si="4"/>
        <v/>
      </c>
      <c r="CG67" s="10" t="str">
        <f t="shared" si="5"/>
        <v/>
      </c>
      <c r="CH67" s="10" t="str">
        <f t="shared" si="6"/>
        <v/>
      </c>
      <c r="CI67" s="10" t="str">
        <f t="shared" si="7"/>
        <v/>
      </c>
      <c r="CJ67" s="19" t="str">
        <f t="shared" si="8"/>
        <v/>
      </c>
      <c r="CK67" s="19" t="str">
        <f t="shared" si="9"/>
        <v/>
      </c>
      <c r="CL67" s="19" t="str">
        <f t="shared" si="10"/>
        <v/>
      </c>
      <c r="CM67" s="19" t="str">
        <f t="shared" si="11"/>
        <v/>
      </c>
      <c r="CN67" s="10" t="str">
        <f t="shared" si="12"/>
        <v/>
      </c>
      <c r="CO67" s="10" t="str">
        <f t="shared" si="13"/>
        <v/>
      </c>
      <c r="CP67" s="10" t="str">
        <f t="shared" si="14"/>
        <v/>
      </c>
      <c r="CQ67" s="10" t="str">
        <f t="shared" si="15"/>
        <v/>
      </c>
    </row>
    <row r="68" spans="1:95">
      <c r="A68" s="7">
        <f>'Basic Information "data entry"'!A68</f>
        <v>64</v>
      </c>
      <c r="B68" s="1" t="str">
        <f>IF('Basic Information "data entry"'!B68="","",'Basic Information "data entry"'!B68)</f>
        <v/>
      </c>
      <c r="C68" s="1" t="str">
        <f>IF('Basic Information "data entry"'!C68="","",'Basic Information "data entry"'!C68)</f>
        <v/>
      </c>
      <c r="D68" s="39" t="str">
        <f>IF('Basic Information "data entry"'!D68="","",'Basic Information "data entry"'!D68)</f>
        <v/>
      </c>
      <c r="E68" s="39" t="str">
        <f>IF('Basic Information "data entry"'!E68="","",'Basic Information "data entry"'!E68)</f>
        <v/>
      </c>
      <c r="F68" s="1" t="str">
        <f>IF('Basic Information "data entry"'!F68="","",'Basic Information "data entry"'!F68)</f>
        <v/>
      </c>
      <c r="G68" s="1" t="str">
        <f>IF('Basic Information "data entry"'!G68="","",'Basic Information "data entry"'!G68)</f>
        <v/>
      </c>
      <c r="H68" s="2" t="str" cm="1">
        <f t="array" ref="H68">_xlfn.IFS(G68="","",G68="L",1,G68="M",2,G68="H",3)</f>
        <v/>
      </c>
      <c r="I68" s="1" t="str">
        <f>IF('Basic Information "data entry"'!H68="","",'Basic Information "data entry"'!H68)</f>
        <v/>
      </c>
      <c r="J68" s="1" t="str">
        <f>IF('Basic Information "data entry"'!I68="","",'Basic Information "data entry"'!I68)</f>
        <v/>
      </c>
      <c r="K68" s="2" t="str" cm="1">
        <f t="array" ref="K68">_xlfn.IFS(J68="","",J68="L",1,J68="M",2,J68="H",3)</f>
        <v/>
      </c>
      <c r="L68" s="1" t="str">
        <f>IF('Basic Information "data entry"'!J68="","",'Basic Information "data entry"'!J68)</f>
        <v/>
      </c>
      <c r="M68" s="1" t="str">
        <f>IF('Basic Information "data entry"'!K68="","",'Basic Information "data entry"'!K68)</f>
        <v/>
      </c>
      <c r="N68" s="2" t="str" cm="1">
        <f t="array" ref="N68">_xlfn.IFS(M68="","",M68="L",1,M68="M",2,M68="H",3)</f>
        <v/>
      </c>
      <c r="O68" s="1" t="str">
        <f>IF('Basic Information "data entry"'!L68="","",'Basic Information "data entry"'!L68)</f>
        <v/>
      </c>
      <c r="P68" s="1" t="str">
        <f>IF('Basic Information "data entry"'!M68="","",'Basic Information "data entry"'!M68)</f>
        <v/>
      </c>
      <c r="Q68" s="2" t="str" cm="1">
        <f t="array" ref="Q68">_xlfn.IFS(P68="","",P68="L",1,P68="M",2,P68="H",3)</f>
        <v/>
      </c>
      <c r="R68" s="1" t="str">
        <f>IF('Basic Information "data entry"'!N68="","",'Basic Information "data entry"'!N68)</f>
        <v/>
      </c>
      <c r="S68" s="1" t="str">
        <f>IF('Basic Information "data entry"'!O68="","",'Basic Information "data entry"'!O68)</f>
        <v/>
      </c>
      <c r="T68" s="2" t="str" cm="1">
        <f t="array" ref="T68">_xlfn.IFS(S68="","",S68="L",1,S68="M",2,S68="H",3)</f>
        <v/>
      </c>
      <c r="U68" s="1" t="str">
        <f>IF('Basic Information "data entry"'!P68="","",'Basic Information "data entry"'!P68)</f>
        <v/>
      </c>
      <c r="V68" s="1" t="str">
        <f>IF('Basic Information "data entry"'!Q68="","",'Basic Information "data entry"'!Q68)</f>
        <v/>
      </c>
      <c r="W68" s="2" t="str" cm="1">
        <f t="array" ref="W68">_xlfn.IFS(V68="","",V68="L",1,V68="M",2,V68="H",3)</f>
        <v/>
      </c>
      <c r="X68" s="1" t="str">
        <f>IF('Basic Information "data entry"'!R68="","",'Basic Information "data entry"'!R68)</f>
        <v/>
      </c>
      <c r="Y68" s="1" t="str">
        <f>IF('Basic Information "data entry"'!S68="","",'Basic Information "data entry"'!S68)</f>
        <v/>
      </c>
      <c r="Z68" s="2" t="str" cm="1">
        <f t="array" ref="Z68">_xlfn.IFS(Y68="","",Y68="L",1,Y68="M",2,Y68="H",3)</f>
        <v/>
      </c>
      <c r="AA68" s="1" t="str">
        <f>IF('Basic Information "data entry"'!T68="","",'Basic Information "data entry"'!T68)</f>
        <v/>
      </c>
      <c r="AB68" s="1" t="str">
        <f>IF('Basic Information "data entry"'!U68="","",'Basic Information "data entry"'!U68)</f>
        <v/>
      </c>
      <c r="AC68" s="2" t="str" cm="1">
        <f t="array" ref="AC68">_xlfn.IFS(AB68="","",AB68="L",1,AB68="M",2,AB68="H",3)</f>
        <v/>
      </c>
      <c r="AD68" s="1" t="str">
        <f>IF('Basic Information "data entry"'!V68="","",'Basic Information "data entry"'!V68)</f>
        <v/>
      </c>
      <c r="AE68" s="1" t="str">
        <f>IF('Basic Information "data entry"'!W68="","",'Basic Information "data entry"'!W68)</f>
        <v/>
      </c>
      <c r="AF68" s="2" t="str" cm="1">
        <f t="array" ref="AF68">_xlfn.IFS(AE68="","",AE68="L",1,AE68="M",2,AE68="H",3)</f>
        <v/>
      </c>
      <c r="AG68" s="1" t="str">
        <f>IF('Basic Information "data entry"'!X68="","",'Basic Information "data entry"'!X68)</f>
        <v/>
      </c>
      <c r="AH68" s="1" t="str">
        <f>IF('Basic Information "data entry"'!Y68="","",'Basic Information "data entry"'!Y68)</f>
        <v/>
      </c>
      <c r="AI68" s="2" t="str" cm="1">
        <f t="array" ref="AI68">_xlfn.IFS(AH68="","",AH68="L",1,AH68="M",2,AH68="H",3)</f>
        <v/>
      </c>
      <c r="AJ68" s="1" t="str">
        <f>IF('Basic Information "data entry"'!Z68="","",'Basic Information "data entry"'!Z68)</f>
        <v/>
      </c>
      <c r="AK68" s="1" t="str">
        <f>IF('Basic Information "data entry"'!AA68="","",'Basic Information "data entry"'!AA68)</f>
        <v/>
      </c>
      <c r="AL68" s="2" t="str" cm="1">
        <f t="array" ref="AL68">_xlfn.IFS(AK68="","",AK68="L",1,AK68="M",2,AK68="H",3)</f>
        <v/>
      </c>
      <c r="AM68" s="1" t="str">
        <f>IF('Basic Information "data entry"'!AB68="","",'Basic Information "data entry"'!AB68)</f>
        <v/>
      </c>
      <c r="AN68" s="1" t="str">
        <f>IF('Basic Information "data entry"'!AC68="","",'Basic Information "data entry"'!AC68)</f>
        <v/>
      </c>
      <c r="AO68" s="2" t="str" cm="1">
        <f t="array" ref="AO68">_xlfn.IFS(AN68="","",AN68="L",1,AN68="M",2,AN68="H",3)</f>
        <v/>
      </c>
      <c r="AP68" s="1" t="str">
        <f>IF('Basic Information "data entry"'!AD68="","",'Basic Information "data entry"'!AD68)</f>
        <v/>
      </c>
      <c r="AQ68" s="1" t="str">
        <f>IF('Basic Information "data entry"'!AE68="","",'Basic Information "data entry"'!AE68)</f>
        <v/>
      </c>
      <c r="AR68" s="2" t="str" cm="1">
        <f t="array" ref="AR68">_xlfn.IFS(AQ68="","",AQ68="L",1,AQ68="M",2,AQ68="H",3)</f>
        <v/>
      </c>
      <c r="AS68" s="1" t="str">
        <f>IF('Basic Information "data entry"'!AF68="","",'Basic Information "data entry"'!AF68)</f>
        <v/>
      </c>
      <c r="AT68" s="1" t="str">
        <f>IF('Basic Information "data entry"'!AG68="","",'Basic Information "data entry"'!AG68)</f>
        <v/>
      </c>
      <c r="AU68" s="2" t="str" cm="1">
        <f t="array" ref="AU68">_xlfn.IFS(AT68="","",AT68="L",1,AT68="M",2,AT68="H",3)</f>
        <v/>
      </c>
      <c r="AV68" s="1" t="str">
        <f>IF('Basic Information "data entry"'!AH68="","",'Basic Information "data entry"'!AH68)</f>
        <v/>
      </c>
      <c r="AW68" s="1" t="str">
        <f>IF('Basic Information "data entry"'!AI68="","",'Basic Information "data entry"'!AI68)</f>
        <v/>
      </c>
      <c r="AX68" s="2" t="str" cm="1">
        <f t="array" ref="AX68">_xlfn.IFS(AW68="","",AW68="L",1,AW68="M",2,AW68="H",3)</f>
        <v/>
      </c>
      <c r="AY68" s="1" t="str">
        <f>IF('Basic Information "data entry"'!AJ68="","",'Basic Information "data entry"'!AJ68)</f>
        <v/>
      </c>
      <c r="AZ68" s="1" t="str">
        <f>IF('Basic Information "data entry"'!AK68="","",'Basic Information "data entry"'!AK68)</f>
        <v/>
      </c>
      <c r="BA68" s="2" t="str" cm="1">
        <f t="array" ref="BA68">_xlfn.IFS(AZ68="","",AZ68="L",1,AZ68="M",2,AZ68="H",3)</f>
        <v/>
      </c>
      <c r="BB68" s="1" t="str">
        <f>IF('Basic Information "data entry"'!AL68="","",'Basic Information "data entry"'!AL68)</f>
        <v/>
      </c>
      <c r="BC68" s="1" t="str">
        <f>IF('Basic Information "data entry"'!AM68="","",'Basic Information "data entry"'!AM68)</f>
        <v/>
      </c>
      <c r="BD68" s="2" t="str" cm="1">
        <f t="array" ref="BD68">_xlfn.IFS(BC68="","",BC68="L",1,BC68="M",2,BC68="H",3)</f>
        <v/>
      </c>
      <c r="BE68" s="1" t="str">
        <f>IF('Basic Information "data entry"'!AN68="","",'Basic Information "data entry"'!AN68)</f>
        <v/>
      </c>
      <c r="BF68" s="1" t="str">
        <f>IF('Basic Information "data entry"'!AO68="","",'Basic Information "data entry"'!AO68)</f>
        <v/>
      </c>
      <c r="BG68" s="2" t="str" cm="1">
        <f t="array" ref="BG68">_xlfn.IFS(BF68="","",BF68="L",1,BF68="M",2,BF68="H",3)</f>
        <v/>
      </c>
      <c r="BH68" s="1" t="str">
        <f>IF('Basic Information "data entry"'!AP68="","",'Basic Information "data entry"'!AP68)</f>
        <v/>
      </c>
      <c r="BI68" s="1" t="str">
        <f>IF('Basic Information "data entry"'!AQ68="","",'Basic Information "data entry"'!AQ68)</f>
        <v/>
      </c>
      <c r="BJ68" s="2" t="str" cm="1">
        <f t="array" ref="BJ68">_xlfn.IFS(BI68="","",BI68="L",1,BI68="M",2,BI68="H",3)</f>
        <v/>
      </c>
      <c r="BK68" s="1" t="str">
        <f>IF('Basic Information "data entry"'!AR68="","",'Basic Information "data entry"'!AR68)</f>
        <v/>
      </c>
      <c r="BL68" s="1" t="str">
        <f>IF('Basic Information "data entry"'!AS68="","",'Basic Information "data entry"'!AS68)</f>
        <v/>
      </c>
      <c r="BM68" s="2" t="str" cm="1">
        <f t="array" ref="BM68">_xlfn.IFS(BL68="","",BL68="L",1,BL68="M",2,BL68="H",3)</f>
        <v/>
      </c>
      <c r="BN68" s="1" t="str">
        <f>IF('Basic Information "data entry"'!AT68="","",'Basic Information "data entry"'!AT68)</f>
        <v/>
      </c>
      <c r="BO68" s="1" t="str">
        <f>IF('Basic Information "data entry"'!AU68="","",'Basic Information "data entry"'!AU68)</f>
        <v/>
      </c>
      <c r="BP68" s="2" t="str" cm="1">
        <f t="array" ref="BP68">_xlfn.IFS(BO68="","",BO68="L",1,BO68="M",2,BO68="H",3)</f>
        <v/>
      </c>
      <c r="BQ68" s="1" t="str">
        <f>IF('Basic Information "data entry"'!AV68="","",'Basic Information "data entry"'!AV68)</f>
        <v/>
      </c>
      <c r="BR68" s="1" t="str">
        <f>IF('Basic Information "data entry"'!AW68="","",'Basic Information "data entry"'!AW68)</f>
        <v/>
      </c>
      <c r="BS68" s="2" t="str" cm="1">
        <f t="array" ref="BS68">_xlfn.IFS(BR68="","",BR68="L",1,BR68="M",2,BR68="H",3)</f>
        <v/>
      </c>
      <c r="BT68" s="1" t="str">
        <f>IF('Basic Information "data entry"'!AX68="","",'Basic Information "data entry"'!AX68)</f>
        <v/>
      </c>
      <c r="BU68" s="1" t="str">
        <f>IF('Basic Information "data entry"'!AY68="","",'Basic Information "data entry"'!AY68)</f>
        <v/>
      </c>
      <c r="BV68" s="2" t="str" cm="1">
        <f t="array" ref="BV68">_xlfn.IFS(BU68="","",BU68="L",1,BU68="M",2,BU68="H",3)</f>
        <v/>
      </c>
      <c r="BW68" s="1" t="str">
        <f>IF('Basic Information "data entry"'!AZ68="","",'Basic Information "data entry"'!AZ68)</f>
        <v/>
      </c>
      <c r="BX68" s="1" t="str">
        <f>IF('Basic Information "data entry"'!BA68="","",'Basic Information "data entry"'!BA68)</f>
        <v/>
      </c>
      <c r="BY68" s="2" t="str" cm="1">
        <f t="array" ref="BY68">_xlfn.IFS(BX68="","",BX68="L",1,BX68="M",2,BX68="H",3)</f>
        <v/>
      </c>
      <c r="CB68" s="19" t="str">
        <f t="shared" si="16"/>
        <v/>
      </c>
      <c r="CC68" s="19" t="str">
        <f t="shared" si="17"/>
        <v/>
      </c>
      <c r="CD68" s="19" t="str">
        <f t="shared" si="18"/>
        <v/>
      </c>
      <c r="CE68" s="19" t="str">
        <f t="shared" si="19"/>
        <v/>
      </c>
      <c r="CF68" s="10" t="str">
        <f t="shared" si="4"/>
        <v/>
      </c>
      <c r="CG68" s="10" t="str">
        <f t="shared" si="5"/>
        <v/>
      </c>
      <c r="CH68" s="10" t="str">
        <f t="shared" si="6"/>
        <v/>
      </c>
      <c r="CI68" s="10" t="str">
        <f t="shared" si="7"/>
        <v/>
      </c>
      <c r="CJ68" s="19" t="str">
        <f t="shared" si="8"/>
        <v/>
      </c>
      <c r="CK68" s="19" t="str">
        <f t="shared" si="9"/>
        <v/>
      </c>
      <c r="CL68" s="19" t="str">
        <f t="shared" si="10"/>
        <v/>
      </c>
      <c r="CM68" s="19" t="str">
        <f t="shared" si="11"/>
        <v/>
      </c>
      <c r="CN68" s="10" t="str">
        <f t="shared" si="12"/>
        <v/>
      </c>
      <c r="CO68" s="10" t="str">
        <f t="shared" si="13"/>
        <v/>
      </c>
      <c r="CP68" s="10" t="str">
        <f t="shared" si="14"/>
        <v/>
      </c>
      <c r="CQ68" s="10" t="str">
        <f t="shared" si="15"/>
        <v/>
      </c>
    </row>
    <row r="69" spans="1:95">
      <c r="A69" s="7">
        <f>'Basic Information "data entry"'!A69</f>
        <v>65</v>
      </c>
      <c r="B69" s="1" t="str">
        <f>IF('Basic Information "data entry"'!B69="","",'Basic Information "data entry"'!B69)</f>
        <v/>
      </c>
      <c r="C69" s="1" t="str">
        <f>IF('Basic Information "data entry"'!C69="","",'Basic Information "data entry"'!C69)</f>
        <v/>
      </c>
      <c r="D69" s="39" t="str">
        <f>IF('Basic Information "data entry"'!D69="","",'Basic Information "data entry"'!D69)</f>
        <v/>
      </c>
      <c r="E69" s="39" t="str">
        <f>IF('Basic Information "data entry"'!E69="","",'Basic Information "data entry"'!E69)</f>
        <v/>
      </c>
      <c r="F69" s="1" t="str">
        <f>IF('Basic Information "data entry"'!F69="","",'Basic Information "data entry"'!F69)</f>
        <v/>
      </c>
      <c r="G69" s="1" t="str">
        <f>IF('Basic Information "data entry"'!G69="","",'Basic Information "data entry"'!G69)</f>
        <v/>
      </c>
      <c r="H69" s="2" t="str" cm="1">
        <f t="array" ref="H69">_xlfn.IFS(G69="","",G69="L",1,G69="M",2,G69="H",3)</f>
        <v/>
      </c>
      <c r="I69" s="1" t="str">
        <f>IF('Basic Information "data entry"'!H69="","",'Basic Information "data entry"'!H69)</f>
        <v/>
      </c>
      <c r="J69" s="1" t="str">
        <f>IF('Basic Information "data entry"'!I69="","",'Basic Information "data entry"'!I69)</f>
        <v/>
      </c>
      <c r="K69" s="2" t="str" cm="1">
        <f t="array" ref="K69">_xlfn.IFS(J69="","",J69="L",1,J69="M",2,J69="H",3)</f>
        <v/>
      </c>
      <c r="L69" s="1" t="str">
        <f>IF('Basic Information "data entry"'!J69="","",'Basic Information "data entry"'!J69)</f>
        <v/>
      </c>
      <c r="M69" s="1" t="str">
        <f>IF('Basic Information "data entry"'!K69="","",'Basic Information "data entry"'!K69)</f>
        <v/>
      </c>
      <c r="N69" s="2" t="str" cm="1">
        <f t="array" ref="N69">_xlfn.IFS(M69="","",M69="L",1,M69="M",2,M69="H",3)</f>
        <v/>
      </c>
      <c r="O69" s="1" t="str">
        <f>IF('Basic Information "data entry"'!L69="","",'Basic Information "data entry"'!L69)</f>
        <v/>
      </c>
      <c r="P69" s="1" t="str">
        <f>IF('Basic Information "data entry"'!M69="","",'Basic Information "data entry"'!M69)</f>
        <v/>
      </c>
      <c r="Q69" s="2" t="str" cm="1">
        <f t="array" ref="Q69">_xlfn.IFS(P69="","",P69="L",1,P69="M",2,P69="H",3)</f>
        <v/>
      </c>
      <c r="R69" s="1" t="str">
        <f>IF('Basic Information "data entry"'!N69="","",'Basic Information "data entry"'!N69)</f>
        <v/>
      </c>
      <c r="S69" s="1" t="str">
        <f>IF('Basic Information "data entry"'!O69="","",'Basic Information "data entry"'!O69)</f>
        <v/>
      </c>
      <c r="T69" s="2" t="str" cm="1">
        <f t="array" ref="T69">_xlfn.IFS(S69="","",S69="L",1,S69="M",2,S69="H",3)</f>
        <v/>
      </c>
      <c r="U69" s="1" t="str">
        <f>IF('Basic Information "data entry"'!P69="","",'Basic Information "data entry"'!P69)</f>
        <v/>
      </c>
      <c r="V69" s="1" t="str">
        <f>IF('Basic Information "data entry"'!Q69="","",'Basic Information "data entry"'!Q69)</f>
        <v/>
      </c>
      <c r="W69" s="2" t="str" cm="1">
        <f t="array" ref="W69">_xlfn.IFS(V69="","",V69="L",1,V69="M",2,V69="H",3)</f>
        <v/>
      </c>
      <c r="X69" s="1" t="str">
        <f>IF('Basic Information "data entry"'!R69="","",'Basic Information "data entry"'!R69)</f>
        <v/>
      </c>
      <c r="Y69" s="1" t="str">
        <f>IF('Basic Information "data entry"'!S69="","",'Basic Information "data entry"'!S69)</f>
        <v/>
      </c>
      <c r="Z69" s="2" t="str" cm="1">
        <f t="array" ref="Z69">_xlfn.IFS(Y69="","",Y69="L",1,Y69="M",2,Y69="H",3)</f>
        <v/>
      </c>
      <c r="AA69" s="1" t="str">
        <f>IF('Basic Information "data entry"'!T69="","",'Basic Information "data entry"'!T69)</f>
        <v/>
      </c>
      <c r="AB69" s="1" t="str">
        <f>IF('Basic Information "data entry"'!U69="","",'Basic Information "data entry"'!U69)</f>
        <v/>
      </c>
      <c r="AC69" s="2" t="str" cm="1">
        <f t="array" ref="AC69">_xlfn.IFS(AB69="","",AB69="L",1,AB69="M",2,AB69="H",3)</f>
        <v/>
      </c>
      <c r="AD69" s="1" t="str">
        <f>IF('Basic Information "data entry"'!V69="","",'Basic Information "data entry"'!V69)</f>
        <v/>
      </c>
      <c r="AE69" s="1" t="str">
        <f>IF('Basic Information "data entry"'!W69="","",'Basic Information "data entry"'!W69)</f>
        <v/>
      </c>
      <c r="AF69" s="2" t="str" cm="1">
        <f t="array" ref="AF69">_xlfn.IFS(AE69="","",AE69="L",1,AE69="M",2,AE69="H",3)</f>
        <v/>
      </c>
      <c r="AG69" s="1" t="str">
        <f>IF('Basic Information "data entry"'!X69="","",'Basic Information "data entry"'!X69)</f>
        <v/>
      </c>
      <c r="AH69" s="1" t="str">
        <f>IF('Basic Information "data entry"'!Y69="","",'Basic Information "data entry"'!Y69)</f>
        <v/>
      </c>
      <c r="AI69" s="2" t="str" cm="1">
        <f t="array" ref="AI69">_xlfn.IFS(AH69="","",AH69="L",1,AH69="M",2,AH69="H",3)</f>
        <v/>
      </c>
      <c r="AJ69" s="1" t="str">
        <f>IF('Basic Information "data entry"'!Z69="","",'Basic Information "data entry"'!Z69)</f>
        <v/>
      </c>
      <c r="AK69" s="1" t="str">
        <f>IF('Basic Information "data entry"'!AA69="","",'Basic Information "data entry"'!AA69)</f>
        <v/>
      </c>
      <c r="AL69" s="2" t="str" cm="1">
        <f t="array" ref="AL69">_xlfn.IFS(AK69="","",AK69="L",1,AK69="M",2,AK69="H",3)</f>
        <v/>
      </c>
      <c r="AM69" s="1" t="str">
        <f>IF('Basic Information "data entry"'!AB69="","",'Basic Information "data entry"'!AB69)</f>
        <v/>
      </c>
      <c r="AN69" s="1" t="str">
        <f>IF('Basic Information "data entry"'!AC69="","",'Basic Information "data entry"'!AC69)</f>
        <v/>
      </c>
      <c r="AO69" s="2" t="str" cm="1">
        <f t="array" ref="AO69">_xlfn.IFS(AN69="","",AN69="L",1,AN69="M",2,AN69="H",3)</f>
        <v/>
      </c>
      <c r="AP69" s="1" t="str">
        <f>IF('Basic Information "data entry"'!AD69="","",'Basic Information "data entry"'!AD69)</f>
        <v/>
      </c>
      <c r="AQ69" s="1" t="str">
        <f>IF('Basic Information "data entry"'!AE69="","",'Basic Information "data entry"'!AE69)</f>
        <v/>
      </c>
      <c r="AR69" s="2" t="str" cm="1">
        <f t="array" ref="AR69">_xlfn.IFS(AQ69="","",AQ69="L",1,AQ69="M",2,AQ69="H",3)</f>
        <v/>
      </c>
      <c r="AS69" s="1" t="str">
        <f>IF('Basic Information "data entry"'!AF69="","",'Basic Information "data entry"'!AF69)</f>
        <v/>
      </c>
      <c r="AT69" s="1" t="str">
        <f>IF('Basic Information "data entry"'!AG69="","",'Basic Information "data entry"'!AG69)</f>
        <v/>
      </c>
      <c r="AU69" s="2" t="str" cm="1">
        <f t="array" ref="AU69">_xlfn.IFS(AT69="","",AT69="L",1,AT69="M",2,AT69="H",3)</f>
        <v/>
      </c>
      <c r="AV69" s="1" t="str">
        <f>IF('Basic Information "data entry"'!AH69="","",'Basic Information "data entry"'!AH69)</f>
        <v/>
      </c>
      <c r="AW69" s="1" t="str">
        <f>IF('Basic Information "data entry"'!AI69="","",'Basic Information "data entry"'!AI69)</f>
        <v/>
      </c>
      <c r="AX69" s="2" t="str" cm="1">
        <f t="array" ref="AX69">_xlfn.IFS(AW69="","",AW69="L",1,AW69="M",2,AW69="H",3)</f>
        <v/>
      </c>
      <c r="AY69" s="1" t="str">
        <f>IF('Basic Information "data entry"'!AJ69="","",'Basic Information "data entry"'!AJ69)</f>
        <v/>
      </c>
      <c r="AZ69" s="1" t="str">
        <f>IF('Basic Information "data entry"'!AK69="","",'Basic Information "data entry"'!AK69)</f>
        <v/>
      </c>
      <c r="BA69" s="2" t="str" cm="1">
        <f t="array" ref="BA69">_xlfn.IFS(AZ69="","",AZ69="L",1,AZ69="M",2,AZ69="H",3)</f>
        <v/>
      </c>
      <c r="BB69" s="1" t="str">
        <f>IF('Basic Information "data entry"'!AL69="","",'Basic Information "data entry"'!AL69)</f>
        <v/>
      </c>
      <c r="BC69" s="1" t="str">
        <f>IF('Basic Information "data entry"'!AM69="","",'Basic Information "data entry"'!AM69)</f>
        <v/>
      </c>
      <c r="BD69" s="2" t="str" cm="1">
        <f t="array" ref="BD69">_xlfn.IFS(BC69="","",BC69="L",1,BC69="M",2,BC69="H",3)</f>
        <v/>
      </c>
      <c r="BE69" s="1" t="str">
        <f>IF('Basic Information "data entry"'!AN69="","",'Basic Information "data entry"'!AN69)</f>
        <v/>
      </c>
      <c r="BF69" s="1" t="str">
        <f>IF('Basic Information "data entry"'!AO69="","",'Basic Information "data entry"'!AO69)</f>
        <v/>
      </c>
      <c r="BG69" s="2" t="str" cm="1">
        <f t="array" ref="BG69">_xlfn.IFS(BF69="","",BF69="L",1,BF69="M",2,BF69="H",3)</f>
        <v/>
      </c>
      <c r="BH69" s="1" t="str">
        <f>IF('Basic Information "data entry"'!AP69="","",'Basic Information "data entry"'!AP69)</f>
        <v/>
      </c>
      <c r="BI69" s="1" t="str">
        <f>IF('Basic Information "data entry"'!AQ69="","",'Basic Information "data entry"'!AQ69)</f>
        <v/>
      </c>
      <c r="BJ69" s="2" t="str" cm="1">
        <f t="array" ref="BJ69">_xlfn.IFS(BI69="","",BI69="L",1,BI69="M",2,BI69="H",3)</f>
        <v/>
      </c>
      <c r="BK69" s="1" t="str">
        <f>IF('Basic Information "data entry"'!AR69="","",'Basic Information "data entry"'!AR69)</f>
        <v/>
      </c>
      <c r="BL69" s="1" t="str">
        <f>IF('Basic Information "data entry"'!AS69="","",'Basic Information "data entry"'!AS69)</f>
        <v/>
      </c>
      <c r="BM69" s="2" t="str" cm="1">
        <f t="array" ref="BM69">_xlfn.IFS(BL69="","",BL69="L",1,BL69="M",2,BL69="H",3)</f>
        <v/>
      </c>
      <c r="BN69" s="1" t="str">
        <f>IF('Basic Information "data entry"'!AT69="","",'Basic Information "data entry"'!AT69)</f>
        <v/>
      </c>
      <c r="BO69" s="1" t="str">
        <f>IF('Basic Information "data entry"'!AU69="","",'Basic Information "data entry"'!AU69)</f>
        <v/>
      </c>
      <c r="BP69" s="2" t="str" cm="1">
        <f t="array" ref="BP69">_xlfn.IFS(BO69="","",BO69="L",1,BO69="M",2,BO69="H",3)</f>
        <v/>
      </c>
      <c r="BQ69" s="1" t="str">
        <f>IF('Basic Information "data entry"'!AV69="","",'Basic Information "data entry"'!AV69)</f>
        <v/>
      </c>
      <c r="BR69" s="1" t="str">
        <f>IF('Basic Information "data entry"'!AW69="","",'Basic Information "data entry"'!AW69)</f>
        <v/>
      </c>
      <c r="BS69" s="2" t="str" cm="1">
        <f t="array" ref="BS69">_xlfn.IFS(BR69="","",BR69="L",1,BR69="M",2,BR69="H",3)</f>
        <v/>
      </c>
      <c r="BT69" s="1" t="str">
        <f>IF('Basic Information "data entry"'!AX69="","",'Basic Information "data entry"'!AX69)</f>
        <v/>
      </c>
      <c r="BU69" s="1" t="str">
        <f>IF('Basic Information "data entry"'!AY69="","",'Basic Information "data entry"'!AY69)</f>
        <v/>
      </c>
      <c r="BV69" s="2" t="str" cm="1">
        <f t="array" ref="BV69">_xlfn.IFS(BU69="","",BU69="L",1,BU69="M",2,BU69="H",3)</f>
        <v/>
      </c>
      <c r="BW69" s="1" t="str">
        <f>IF('Basic Information "data entry"'!AZ69="","",'Basic Information "data entry"'!AZ69)</f>
        <v/>
      </c>
      <c r="BX69" s="1" t="str">
        <f>IF('Basic Information "data entry"'!BA69="","",'Basic Information "data entry"'!BA69)</f>
        <v/>
      </c>
      <c r="BY69" s="2" t="str" cm="1">
        <f t="array" ref="BY69">_xlfn.IFS(BX69="","",BX69="L",1,BX69="M",2,BX69="H",3)</f>
        <v/>
      </c>
      <c r="CB69" s="19" t="str">
        <f t="shared" ref="CB69:CB104" si="20">IF($B69="","",SUM(H69,K69,N69))</f>
        <v/>
      </c>
      <c r="CC69" s="19" t="str">
        <f t="shared" ref="CC69:CC104" si="21">IF($B69="","",SUM(Q69,T69,W69))</f>
        <v/>
      </c>
      <c r="CD69" s="19" t="str">
        <f t="shared" ref="CD69:CD104" si="22">IF($B69="","",SUM(Z69,AC69,AF69))</f>
        <v/>
      </c>
      <c r="CE69" s="19" t="str">
        <f t="shared" ref="CE69:CE104" si="23">IF($B69="","",SUM(AI69,AL69,AO69))</f>
        <v/>
      </c>
      <c r="CF69" s="10" t="str">
        <f t="shared" si="4"/>
        <v/>
      </c>
      <c r="CG69" s="10" t="str">
        <f t="shared" si="5"/>
        <v/>
      </c>
      <c r="CH69" s="10" t="str">
        <f t="shared" si="6"/>
        <v/>
      </c>
      <c r="CI69" s="10" t="str">
        <f t="shared" si="7"/>
        <v/>
      </c>
      <c r="CJ69" s="19" t="str">
        <f t="shared" si="8"/>
        <v/>
      </c>
      <c r="CK69" s="19" t="str">
        <f t="shared" si="9"/>
        <v/>
      </c>
      <c r="CL69" s="19" t="str">
        <f t="shared" si="10"/>
        <v/>
      </c>
      <c r="CM69" s="19" t="str">
        <f t="shared" si="11"/>
        <v/>
      </c>
      <c r="CN69" s="10" t="str">
        <f t="shared" si="12"/>
        <v/>
      </c>
      <c r="CO69" s="10" t="str">
        <f t="shared" si="13"/>
        <v/>
      </c>
      <c r="CP69" s="10" t="str">
        <f t="shared" si="14"/>
        <v/>
      </c>
      <c r="CQ69" s="10" t="str">
        <f t="shared" si="15"/>
        <v/>
      </c>
    </row>
    <row r="70" spans="1:95">
      <c r="A70" s="7">
        <f>'Basic Information "data entry"'!A70</f>
        <v>66</v>
      </c>
      <c r="B70" s="1" t="str">
        <f>IF('Basic Information "data entry"'!B70="","",'Basic Information "data entry"'!B70)</f>
        <v/>
      </c>
      <c r="C70" s="1" t="str">
        <f>IF('Basic Information "data entry"'!C70="","",'Basic Information "data entry"'!C70)</f>
        <v/>
      </c>
      <c r="D70" s="39" t="str">
        <f>IF('Basic Information "data entry"'!D70="","",'Basic Information "data entry"'!D70)</f>
        <v/>
      </c>
      <c r="E70" s="39" t="str">
        <f>IF('Basic Information "data entry"'!E70="","",'Basic Information "data entry"'!E70)</f>
        <v/>
      </c>
      <c r="F70" s="1" t="str">
        <f>IF('Basic Information "data entry"'!F70="","",'Basic Information "data entry"'!F70)</f>
        <v/>
      </c>
      <c r="G70" s="1" t="str">
        <f>IF('Basic Information "data entry"'!G70="","",'Basic Information "data entry"'!G70)</f>
        <v/>
      </c>
      <c r="H70" s="2" t="str" cm="1">
        <f t="array" ref="H70">_xlfn.IFS(G70="","",G70="L",1,G70="M",2,G70="H",3)</f>
        <v/>
      </c>
      <c r="I70" s="1" t="str">
        <f>IF('Basic Information "data entry"'!H70="","",'Basic Information "data entry"'!H70)</f>
        <v/>
      </c>
      <c r="J70" s="1" t="str">
        <f>IF('Basic Information "data entry"'!I70="","",'Basic Information "data entry"'!I70)</f>
        <v/>
      </c>
      <c r="K70" s="2" t="str" cm="1">
        <f t="array" ref="K70">_xlfn.IFS(J70="","",J70="L",1,J70="M",2,J70="H",3)</f>
        <v/>
      </c>
      <c r="L70" s="1" t="str">
        <f>IF('Basic Information "data entry"'!J70="","",'Basic Information "data entry"'!J70)</f>
        <v/>
      </c>
      <c r="M70" s="1" t="str">
        <f>IF('Basic Information "data entry"'!K70="","",'Basic Information "data entry"'!K70)</f>
        <v/>
      </c>
      <c r="N70" s="2" t="str" cm="1">
        <f t="array" ref="N70">_xlfn.IFS(M70="","",M70="L",1,M70="M",2,M70="H",3)</f>
        <v/>
      </c>
      <c r="O70" s="1" t="str">
        <f>IF('Basic Information "data entry"'!L70="","",'Basic Information "data entry"'!L70)</f>
        <v/>
      </c>
      <c r="P70" s="1" t="str">
        <f>IF('Basic Information "data entry"'!M70="","",'Basic Information "data entry"'!M70)</f>
        <v/>
      </c>
      <c r="Q70" s="2" t="str" cm="1">
        <f t="array" ref="Q70">_xlfn.IFS(P70="","",P70="L",1,P70="M",2,P70="H",3)</f>
        <v/>
      </c>
      <c r="R70" s="1" t="str">
        <f>IF('Basic Information "data entry"'!N70="","",'Basic Information "data entry"'!N70)</f>
        <v/>
      </c>
      <c r="S70" s="1" t="str">
        <f>IF('Basic Information "data entry"'!O70="","",'Basic Information "data entry"'!O70)</f>
        <v/>
      </c>
      <c r="T70" s="2" t="str" cm="1">
        <f t="array" ref="T70">_xlfn.IFS(S70="","",S70="L",1,S70="M",2,S70="H",3)</f>
        <v/>
      </c>
      <c r="U70" s="1" t="str">
        <f>IF('Basic Information "data entry"'!P70="","",'Basic Information "data entry"'!P70)</f>
        <v/>
      </c>
      <c r="V70" s="1" t="str">
        <f>IF('Basic Information "data entry"'!Q70="","",'Basic Information "data entry"'!Q70)</f>
        <v/>
      </c>
      <c r="W70" s="2" t="str" cm="1">
        <f t="array" ref="W70">_xlfn.IFS(V70="","",V70="L",1,V70="M",2,V70="H",3)</f>
        <v/>
      </c>
      <c r="X70" s="1" t="str">
        <f>IF('Basic Information "data entry"'!R70="","",'Basic Information "data entry"'!R70)</f>
        <v/>
      </c>
      <c r="Y70" s="1" t="str">
        <f>IF('Basic Information "data entry"'!S70="","",'Basic Information "data entry"'!S70)</f>
        <v/>
      </c>
      <c r="Z70" s="2" t="str" cm="1">
        <f t="array" ref="Z70">_xlfn.IFS(Y70="","",Y70="L",1,Y70="M",2,Y70="H",3)</f>
        <v/>
      </c>
      <c r="AA70" s="1" t="str">
        <f>IF('Basic Information "data entry"'!T70="","",'Basic Information "data entry"'!T70)</f>
        <v/>
      </c>
      <c r="AB70" s="1" t="str">
        <f>IF('Basic Information "data entry"'!U70="","",'Basic Information "data entry"'!U70)</f>
        <v/>
      </c>
      <c r="AC70" s="2" t="str" cm="1">
        <f t="array" ref="AC70">_xlfn.IFS(AB70="","",AB70="L",1,AB70="M",2,AB70="H",3)</f>
        <v/>
      </c>
      <c r="AD70" s="1" t="str">
        <f>IF('Basic Information "data entry"'!V70="","",'Basic Information "data entry"'!V70)</f>
        <v/>
      </c>
      <c r="AE70" s="1" t="str">
        <f>IF('Basic Information "data entry"'!W70="","",'Basic Information "data entry"'!W70)</f>
        <v/>
      </c>
      <c r="AF70" s="2" t="str" cm="1">
        <f t="array" ref="AF70">_xlfn.IFS(AE70="","",AE70="L",1,AE70="M",2,AE70="H",3)</f>
        <v/>
      </c>
      <c r="AG70" s="1" t="str">
        <f>IF('Basic Information "data entry"'!X70="","",'Basic Information "data entry"'!X70)</f>
        <v/>
      </c>
      <c r="AH70" s="1" t="str">
        <f>IF('Basic Information "data entry"'!Y70="","",'Basic Information "data entry"'!Y70)</f>
        <v/>
      </c>
      <c r="AI70" s="2" t="str" cm="1">
        <f t="array" ref="AI70">_xlfn.IFS(AH70="","",AH70="L",1,AH70="M",2,AH70="H",3)</f>
        <v/>
      </c>
      <c r="AJ70" s="1" t="str">
        <f>IF('Basic Information "data entry"'!Z70="","",'Basic Information "data entry"'!Z70)</f>
        <v/>
      </c>
      <c r="AK70" s="1" t="str">
        <f>IF('Basic Information "data entry"'!AA70="","",'Basic Information "data entry"'!AA70)</f>
        <v/>
      </c>
      <c r="AL70" s="2" t="str" cm="1">
        <f t="array" ref="AL70">_xlfn.IFS(AK70="","",AK70="L",1,AK70="M",2,AK70="H",3)</f>
        <v/>
      </c>
      <c r="AM70" s="1" t="str">
        <f>IF('Basic Information "data entry"'!AB70="","",'Basic Information "data entry"'!AB70)</f>
        <v/>
      </c>
      <c r="AN70" s="1" t="str">
        <f>IF('Basic Information "data entry"'!AC70="","",'Basic Information "data entry"'!AC70)</f>
        <v/>
      </c>
      <c r="AO70" s="2" t="str" cm="1">
        <f t="array" ref="AO70">_xlfn.IFS(AN70="","",AN70="L",1,AN70="M",2,AN70="H",3)</f>
        <v/>
      </c>
      <c r="AP70" s="1" t="str">
        <f>IF('Basic Information "data entry"'!AD70="","",'Basic Information "data entry"'!AD70)</f>
        <v/>
      </c>
      <c r="AQ70" s="1" t="str">
        <f>IF('Basic Information "data entry"'!AE70="","",'Basic Information "data entry"'!AE70)</f>
        <v/>
      </c>
      <c r="AR70" s="2" t="str" cm="1">
        <f t="array" ref="AR70">_xlfn.IFS(AQ70="","",AQ70="L",1,AQ70="M",2,AQ70="H",3)</f>
        <v/>
      </c>
      <c r="AS70" s="1" t="str">
        <f>IF('Basic Information "data entry"'!AF70="","",'Basic Information "data entry"'!AF70)</f>
        <v/>
      </c>
      <c r="AT70" s="1" t="str">
        <f>IF('Basic Information "data entry"'!AG70="","",'Basic Information "data entry"'!AG70)</f>
        <v/>
      </c>
      <c r="AU70" s="2" t="str" cm="1">
        <f t="array" ref="AU70">_xlfn.IFS(AT70="","",AT70="L",1,AT70="M",2,AT70="H",3)</f>
        <v/>
      </c>
      <c r="AV70" s="1" t="str">
        <f>IF('Basic Information "data entry"'!AH70="","",'Basic Information "data entry"'!AH70)</f>
        <v/>
      </c>
      <c r="AW70" s="1" t="str">
        <f>IF('Basic Information "data entry"'!AI70="","",'Basic Information "data entry"'!AI70)</f>
        <v/>
      </c>
      <c r="AX70" s="2" t="str" cm="1">
        <f t="array" ref="AX70">_xlfn.IFS(AW70="","",AW70="L",1,AW70="M",2,AW70="H",3)</f>
        <v/>
      </c>
      <c r="AY70" s="1" t="str">
        <f>IF('Basic Information "data entry"'!AJ70="","",'Basic Information "data entry"'!AJ70)</f>
        <v/>
      </c>
      <c r="AZ70" s="1" t="str">
        <f>IF('Basic Information "data entry"'!AK70="","",'Basic Information "data entry"'!AK70)</f>
        <v/>
      </c>
      <c r="BA70" s="2" t="str" cm="1">
        <f t="array" ref="BA70">_xlfn.IFS(AZ70="","",AZ70="L",1,AZ70="M",2,AZ70="H",3)</f>
        <v/>
      </c>
      <c r="BB70" s="1" t="str">
        <f>IF('Basic Information "data entry"'!AL70="","",'Basic Information "data entry"'!AL70)</f>
        <v/>
      </c>
      <c r="BC70" s="1" t="str">
        <f>IF('Basic Information "data entry"'!AM70="","",'Basic Information "data entry"'!AM70)</f>
        <v/>
      </c>
      <c r="BD70" s="2" t="str" cm="1">
        <f t="array" ref="BD70">_xlfn.IFS(BC70="","",BC70="L",1,BC70="M",2,BC70="H",3)</f>
        <v/>
      </c>
      <c r="BE70" s="1" t="str">
        <f>IF('Basic Information "data entry"'!AN70="","",'Basic Information "data entry"'!AN70)</f>
        <v/>
      </c>
      <c r="BF70" s="1" t="str">
        <f>IF('Basic Information "data entry"'!AO70="","",'Basic Information "data entry"'!AO70)</f>
        <v/>
      </c>
      <c r="BG70" s="2" t="str" cm="1">
        <f t="array" ref="BG70">_xlfn.IFS(BF70="","",BF70="L",1,BF70="M",2,BF70="H",3)</f>
        <v/>
      </c>
      <c r="BH70" s="1" t="str">
        <f>IF('Basic Information "data entry"'!AP70="","",'Basic Information "data entry"'!AP70)</f>
        <v/>
      </c>
      <c r="BI70" s="1" t="str">
        <f>IF('Basic Information "data entry"'!AQ70="","",'Basic Information "data entry"'!AQ70)</f>
        <v/>
      </c>
      <c r="BJ70" s="2" t="str" cm="1">
        <f t="array" ref="BJ70">_xlfn.IFS(BI70="","",BI70="L",1,BI70="M",2,BI70="H",3)</f>
        <v/>
      </c>
      <c r="BK70" s="1" t="str">
        <f>IF('Basic Information "data entry"'!AR70="","",'Basic Information "data entry"'!AR70)</f>
        <v/>
      </c>
      <c r="BL70" s="1" t="str">
        <f>IF('Basic Information "data entry"'!AS70="","",'Basic Information "data entry"'!AS70)</f>
        <v/>
      </c>
      <c r="BM70" s="2" t="str" cm="1">
        <f t="array" ref="BM70">_xlfn.IFS(BL70="","",BL70="L",1,BL70="M",2,BL70="H",3)</f>
        <v/>
      </c>
      <c r="BN70" s="1" t="str">
        <f>IF('Basic Information "data entry"'!AT70="","",'Basic Information "data entry"'!AT70)</f>
        <v/>
      </c>
      <c r="BO70" s="1" t="str">
        <f>IF('Basic Information "data entry"'!AU70="","",'Basic Information "data entry"'!AU70)</f>
        <v/>
      </c>
      <c r="BP70" s="2" t="str" cm="1">
        <f t="array" ref="BP70">_xlfn.IFS(BO70="","",BO70="L",1,BO70="M",2,BO70="H",3)</f>
        <v/>
      </c>
      <c r="BQ70" s="1" t="str">
        <f>IF('Basic Information "data entry"'!AV70="","",'Basic Information "data entry"'!AV70)</f>
        <v/>
      </c>
      <c r="BR70" s="1" t="str">
        <f>IF('Basic Information "data entry"'!AW70="","",'Basic Information "data entry"'!AW70)</f>
        <v/>
      </c>
      <c r="BS70" s="2" t="str" cm="1">
        <f t="array" ref="BS70">_xlfn.IFS(BR70="","",BR70="L",1,BR70="M",2,BR70="H",3)</f>
        <v/>
      </c>
      <c r="BT70" s="1" t="str">
        <f>IF('Basic Information "data entry"'!AX70="","",'Basic Information "data entry"'!AX70)</f>
        <v/>
      </c>
      <c r="BU70" s="1" t="str">
        <f>IF('Basic Information "data entry"'!AY70="","",'Basic Information "data entry"'!AY70)</f>
        <v/>
      </c>
      <c r="BV70" s="2" t="str" cm="1">
        <f t="array" ref="BV70">_xlfn.IFS(BU70="","",BU70="L",1,BU70="M",2,BU70="H",3)</f>
        <v/>
      </c>
      <c r="BW70" s="1" t="str">
        <f>IF('Basic Information "data entry"'!AZ70="","",'Basic Information "data entry"'!AZ70)</f>
        <v/>
      </c>
      <c r="BX70" s="1" t="str">
        <f>IF('Basic Information "data entry"'!BA70="","",'Basic Information "data entry"'!BA70)</f>
        <v/>
      </c>
      <c r="BY70" s="2" t="str" cm="1">
        <f t="array" ref="BY70">_xlfn.IFS(BX70="","",BX70="L",1,BX70="M",2,BX70="H",3)</f>
        <v/>
      </c>
      <c r="CB70" s="19" t="str">
        <f t="shared" si="20"/>
        <v/>
      </c>
      <c r="CC70" s="19" t="str">
        <f t="shared" si="21"/>
        <v/>
      </c>
      <c r="CD70" s="19" t="str">
        <f t="shared" si="22"/>
        <v/>
      </c>
      <c r="CE70" s="19" t="str">
        <f t="shared" si="23"/>
        <v/>
      </c>
      <c r="CF70" s="10" t="str">
        <f t="shared" ref="CF70:CF104" si="24">IF($CB70="","",ROUND(AVERAGE(CB$5:CB$104),1))</f>
        <v/>
      </c>
      <c r="CG70" s="10" t="str">
        <f t="shared" ref="CG70:CG104" si="25">IF($CB70="","",ROUND(AVERAGE(CC$5:CC$104),1))</f>
        <v/>
      </c>
      <c r="CH70" s="10" t="str">
        <f t="shared" ref="CH70:CH104" si="26">IF($CB70="","",ROUND(AVERAGE(CD$5:CD$104),1))</f>
        <v/>
      </c>
      <c r="CI70" s="10" t="str">
        <f t="shared" ref="CI70:CI104" si="27">IF($CB70="","",ROUND(AVERAGE(CE$5:CE$104),1))</f>
        <v/>
      </c>
      <c r="CJ70" s="19" t="str">
        <f t="shared" ref="CJ70:CJ104" si="28">IF($B70="","",SUM(AR70,AU70,AX70))</f>
        <v/>
      </c>
      <c r="CK70" s="19" t="str">
        <f t="shared" ref="CK70:CK104" si="29">IF($B70="","",SUM(BA70,BD70,BG70))</f>
        <v/>
      </c>
      <c r="CL70" s="19" t="str">
        <f t="shared" ref="CL70:CL104" si="30">IF($B70="","",SUM(BJ70,BM70,BP70))</f>
        <v/>
      </c>
      <c r="CM70" s="19" t="str">
        <f t="shared" ref="CM70:CM104" si="31">IF($B70="","",SUM(BS70,BV70,BY70))</f>
        <v/>
      </c>
      <c r="CN70" s="10" t="str">
        <f t="shared" ref="CN70:CN104" si="32">IF($CB70="","",ROUND(AVERAGE(CJ$5:CJ$104),1))</f>
        <v/>
      </c>
      <c r="CO70" s="10" t="str">
        <f t="shared" ref="CO70:CO104" si="33">IF($CB70="","",ROUND(AVERAGE(CK$5:CK$104),1))</f>
        <v/>
      </c>
      <c r="CP70" s="10" t="str">
        <f t="shared" ref="CP70:CP104" si="34">IF($CB70="","",ROUND(AVERAGE(CL$5:CL$104),1))</f>
        <v/>
      </c>
      <c r="CQ70" s="10" t="str">
        <f t="shared" ref="CQ70:CQ104" si="35">IF($CB70="","",ROUND(AVERAGE(CM$5:CM$104),1))</f>
        <v/>
      </c>
    </row>
    <row r="71" spans="1:95">
      <c r="A71" s="7">
        <f>'Basic Information "data entry"'!A71</f>
        <v>67</v>
      </c>
      <c r="B71" s="1" t="str">
        <f>IF('Basic Information "data entry"'!B71="","",'Basic Information "data entry"'!B71)</f>
        <v/>
      </c>
      <c r="C71" s="1" t="str">
        <f>IF('Basic Information "data entry"'!C71="","",'Basic Information "data entry"'!C71)</f>
        <v/>
      </c>
      <c r="D71" s="39" t="str">
        <f>IF('Basic Information "data entry"'!D71="","",'Basic Information "data entry"'!D71)</f>
        <v/>
      </c>
      <c r="E71" s="39" t="str">
        <f>IF('Basic Information "data entry"'!E71="","",'Basic Information "data entry"'!E71)</f>
        <v/>
      </c>
      <c r="F71" s="1" t="str">
        <f>IF('Basic Information "data entry"'!F71="","",'Basic Information "data entry"'!F71)</f>
        <v/>
      </c>
      <c r="G71" s="1" t="str">
        <f>IF('Basic Information "data entry"'!G71="","",'Basic Information "data entry"'!G71)</f>
        <v/>
      </c>
      <c r="H71" s="2" t="str" cm="1">
        <f t="array" ref="H71">_xlfn.IFS(G71="","",G71="L",1,G71="M",2,G71="H",3)</f>
        <v/>
      </c>
      <c r="I71" s="1" t="str">
        <f>IF('Basic Information "data entry"'!H71="","",'Basic Information "data entry"'!H71)</f>
        <v/>
      </c>
      <c r="J71" s="1" t="str">
        <f>IF('Basic Information "data entry"'!I71="","",'Basic Information "data entry"'!I71)</f>
        <v/>
      </c>
      <c r="K71" s="2" t="str" cm="1">
        <f t="array" ref="K71">_xlfn.IFS(J71="","",J71="L",1,J71="M",2,J71="H",3)</f>
        <v/>
      </c>
      <c r="L71" s="1" t="str">
        <f>IF('Basic Information "data entry"'!J71="","",'Basic Information "data entry"'!J71)</f>
        <v/>
      </c>
      <c r="M71" s="1" t="str">
        <f>IF('Basic Information "data entry"'!K71="","",'Basic Information "data entry"'!K71)</f>
        <v/>
      </c>
      <c r="N71" s="2" t="str" cm="1">
        <f t="array" ref="N71">_xlfn.IFS(M71="","",M71="L",1,M71="M",2,M71="H",3)</f>
        <v/>
      </c>
      <c r="O71" s="1" t="str">
        <f>IF('Basic Information "data entry"'!L71="","",'Basic Information "data entry"'!L71)</f>
        <v/>
      </c>
      <c r="P71" s="1" t="str">
        <f>IF('Basic Information "data entry"'!M71="","",'Basic Information "data entry"'!M71)</f>
        <v/>
      </c>
      <c r="Q71" s="2" t="str" cm="1">
        <f t="array" ref="Q71">_xlfn.IFS(P71="","",P71="L",1,P71="M",2,P71="H",3)</f>
        <v/>
      </c>
      <c r="R71" s="1" t="str">
        <f>IF('Basic Information "data entry"'!N71="","",'Basic Information "data entry"'!N71)</f>
        <v/>
      </c>
      <c r="S71" s="1" t="str">
        <f>IF('Basic Information "data entry"'!O71="","",'Basic Information "data entry"'!O71)</f>
        <v/>
      </c>
      <c r="T71" s="2" t="str" cm="1">
        <f t="array" ref="T71">_xlfn.IFS(S71="","",S71="L",1,S71="M",2,S71="H",3)</f>
        <v/>
      </c>
      <c r="U71" s="1" t="str">
        <f>IF('Basic Information "data entry"'!P71="","",'Basic Information "data entry"'!P71)</f>
        <v/>
      </c>
      <c r="V71" s="1" t="str">
        <f>IF('Basic Information "data entry"'!Q71="","",'Basic Information "data entry"'!Q71)</f>
        <v/>
      </c>
      <c r="W71" s="2" t="str" cm="1">
        <f t="array" ref="W71">_xlfn.IFS(V71="","",V71="L",1,V71="M",2,V71="H",3)</f>
        <v/>
      </c>
      <c r="X71" s="1" t="str">
        <f>IF('Basic Information "data entry"'!R71="","",'Basic Information "data entry"'!R71)</f>
        <v/>
      </c>
      <c r="Y71" s="1" t="str">
        <f>IF('Basic Information "data entry"'!S71="","",'Basic Information "data entry"'!S71)</f>
        <v/>
      </c>
      <c r="Z71" s="2" t="str" cm="1">
        <f t="array" ref="Z71">_xlfn.IFS(Y71="","",Y71="L",1,Y71="M",2,Y71="H",3)</f>
        <v/>
      </c>
      <c r="AA71" s="1" t="str">
        <f>IF('Basic Information "data entry"'!T71="","",'Basic Information "data entry"'!T71)</f>
        <v/>
      </c>
      <c r="AB71" s="1" t="str">
        <f>IF('Basic Information "data entry"'!U71="","",'Basic Information "data entry"'!U71)</f>
        <v/>
      </c>
      <c r="AC71" s="2" t="str" cm="1">
        <f t="array" ref="AC71">_xlfn.IFS(AB71="","",AB71="L",1,AB71="M",2,AB71="H",3)</f>
        <v/>
      </c>
      <c r="AD71" s="1" t="str">
        <f>IF('Basic Information "data entry"'!V71="","",'Basic Information "data entry"'!V71)</f>
        <v/>
      </c>
      <c r="AE71" s="1" t="str">
        <f>IF('Basic Information "data entry"'!W71="","",'Basic Information "data entry"'!W71)</f>
        <v/>
      </c>
      <c r="AF71" s="2" t="str" cm="1">
        <f t="array" ref="AF71">_xlfn.IFS(AE71="","",AE71="L",1,AE71="M",2,AE71="H",3)</f>
        <v/>
      </c>
      <c r="AG71" s="1" t="str">
        <f>IF('Basic Information "data entry"'!X71="","",'Basic Information "data entry"'!X71)</f>
        <v/>
      </c>
      <c r="AH71" s="1" t="str">
        <f>IF('Basic Information "data entry"'!Y71="","",'Basic Information "data entry"'!Y71)</f>
        <v/>
      </c>
      <c r="AI71" s="2" t="str" cm="1">
        <f t="array" ref="AI71">_xlfn.IFS(AH71="","",AH71="L",1,AH71="M",2,AH71="H",3)</f>
        <v/>
      </c>
      <c r="AJ71" s="1" t="str">
        <f>IF('Basic Information "data entry"'!Z71="","",'Basic Information "data entry"'!Z71)</f>
        <v/>
      </c>
      <c r="AK71" s="1" t="str">
        <f>IF('Basic Information "data entry"'!AA71="","",'Basic Information "data entry"'!AA71)</f>
        <v/>
      </c>
      <c r="AL71" s="2" t="str" cm="1">
        <f t="array" ref="AL71">_xlfn.IFS(AK71="","",AK71="L",1,AK71="M",2,AK71="H",3)</f>
        <v/>
      </c>
      <c r="AM71" s="1" t="str">
        <f>IF('Basic Information "data entry"'!AB71="","",'Basic Information "data entry"'!AB71)</f>
        <v/>
      </c>
      <c r="AN71" s="1" t="str">
        <f>IF('Basic Information "data entry"'!AC71="","",'Basic Information "data entry"'!AC71)</f>
        <v/>
      </c>
      <c r="AO71" s="2" t="str" cm="1">
        <f t="array" ref="AO71">_xlfn.IFS(AN71="","",AN71="L",1,AN71="M",2,AN71="H",3)</f>
        <v/>
      </c>
      <c r="AP71" s="1" t="str">
        <f>IF('Basic Information "data entry"'!AD71="","",'Basic Information "data entry"'!AD71)</f>
        <v/>
      </c>
      <c r="AQ71" s="1" t="str">
        <f>IF('Basic Information "data entry"'!AE71="","",'Basic Information "data entry"'!AE71)</f>
        <v/>
      </c>
      <c r="AR71" s="2" t="str" cm="1">
        <f t="array" ref="AR71">_xlfn.IFS(AQ71="","",AQ71="L",1,AQ71="M",2,AQ71="H",3)</f>
        <v/>
      </c>
      <c r="AS71" s="1" t="str">
        <f>IF('Basic Information "data entry"'!AF71="","",'Basic Information "data entry"'!AF71)</f>
        <v/>
      </c>
      <c r="AT71" s="1" t="str">
        <f>IF('Basic Information "data entry"'!AG71="","",'Basic Information "data entry"'!AG71)</f>
        <v/>
      </c>
      <c r="AU71" s="2" t="str" cm="1">
        <f t="array" ref="AU71">_xlfn.IFS(AT71="","",AT71="L",1,AT71="M",2,AT71="H",3)</f>
        <v/>
      </c>
      <c r="AV71" s="1" t="str">
        <f>IF('Basic Information "data entry"'!AH71="","",'Basic Information "data entry"'!AH71)</f>
        <v/>
      </c>
      <c r="AW71" s="1" t="str">
        <f>IF('Basic Information "data entry"'!AI71="","",'Basic Information "data entry"'!AI71)</f>
        <v/>
      </c>
      <c r="AX71" s="2" t="str" cm="1">
        <f t="array" ref="AX71">_xlfn.IFS(AW71="","",AW71="L",1,AW71="M",2,AW71="H",3)</f>
        <v/>
      </c>
      <c r="AY71" s="1" t="str">
        <f>IF('Basic Information "data entry"'!AJ71="","",'Basic Information "data entry"'!AJ71)</f>
        <v/>
      </c>
      <c r="AZ71" s="1" t="str">
        <f>IF('Basic Information "data entry"'!AK71="","",'Basic Information "data entry"'!AK71)</f>
        <v/>
      </c>
      <c r="BA71" s="2" t="str" cm="1">
        <f t="array" ref="BA71">_xlfn.IFS(AZ71="","",AZ71="L",1,AZ71="M",2,AZ71="H",3)</f>
        <v/>
      </c>
      <c r="BB71" s="1" t="str">
        <f>IF('Basic Information "data entry"'!AL71="","",'Basic Information "data entry"'!AL71)</f>
        <v/>
      </c>
      <c r="BC71" s="1" t="str">
        <f>IF('Basic Information "data entry"'!AM71="","",'Basic Information "data entry"'!AM71)</f>
        <v/>
      </c>
      <c r="BD71" s="2" t="str" cm="1">
        <f t="array" ref="BD71">_xlfn.IFS(BC71="","",BC71="L",1,BC71="M",2,BC71="H",3)</f>
        <v/>
      </c>
      <c r="BE71" s="1" t="str">
        <f>IF('Basic Information "data entry"'!AN71="","",'Basic Information "data entry"'!AN71)</f>
        <v/>
      </c>
      <c r="BF71" s="1" t="str">
        <f>IF('Basic Information "data entry"'!AO71="","",'Basic Information "data entry"'!AO71)</f>
        <v/>
      </c>
      <c r="BG71" s="2" t="str" cm="1">
        <f t="array" ref="BG71">_xlfn.IFS(BF71="","",BF71="L",1,BF71="M",2,BF71="H",3)</f>
        <v/>
      </c>
      <c r="BH71" s="1" t="str">
        <f>IF('Basic Information "data entry"'!AP71="","",'Basic Information "data entry"'!AP71)</f>
        <v/>
      </c>
      <c r="BI71" s="1" t="str">
        <f>IF('Basic Information "data entry"'!AQ71="","",'Basic Information "data entry"'!AQ71)</f>
        <v/>
      </c>
      <c r="BJ71" s="2" t="str" cm="1">
        <f t="array" ref="BJ71">_xlfn.IFS(BI71="","",BI71="L",1,BI71="M",2,BI71="H",3)</f>
        <v/>
      </c>
      <c r="BK71" s="1" t="str">
        <f>IF('Basic Information "data entry"'!AR71="","",'Basic Information "data entry"'!AR71)</f>
        <v/>
      </c>
      <c r="BL71" s="1" t="str">
        <f>IF('Basic Information "data entry"'!AS71="","",'Basic Information "data entry"'!AS71)</f>
        <v/>
      </c>
      <c r="BM71" s="2" t="str" cm="1">
        <f t="array" ref="BM71">_xlfn.IFS(BL71="","",BL71="L",1,BL71="M",2,BL71="H",3)</f>
        <v/>
      </c>
      <c r="BN71" s="1" t="str">
        <f>IF('Basic Information "data entry"'!AT71="","",'Basic Information "data entry"'!AT71)</f>
        <v/>
      </c>
      <c r="BO71" s="1" t="str">
        <f>IF('Basic Information "data entry"'!AU71="","",'Basic Information "data entry"'!AU71)</f>
        <v/>
      </c>
      <c r="BP71" s="2" t="str" cm="1">
        <f t="array" ref="BP71">_xlfn.IFS(BO71="","",BO71="L",1,BO71="M",2,BO71="H",3)</f>
        <v/>
      </c>
      <c r="BQ71" s="1" t="str">
        <f>IF('Basic Information "data entry"'!AV71="","",'Basic Information "data entry"'!AV71)</f>
        <v/>
      </c>
      <c r="BR71" s="1" t="str">
        <f>IF('Basic Information "data entry"'!AW71="","",'Basic Information "data entry"'!AW71)</f>
        <v/>
      </c>
      <c r="BS71" s="2" t="str" cm="1">
        <f t="array" ref="BS71">_xlfn.IFS(BR71="","",BR71="L",1,BR71="M",2,BR71="H",3)</f>
        <v/>
      </c>
      <c r="BT71" s="1" t="str">
        <f>IF('Basic Information "data entry"'!AX71="","",'Basic Information "data entry"'!AX71)</f>
        <v/>
      </c>
      <c r="BU71" s="1" t="str">
        <f>IF('Basic Information "data entry"'!AY71="","",'Basic Information "data entry"'!AY71)</f>
        <v/>
      </c>
      <c r="BV71" s="2" t="str" cm="1">
        <f t="array" ref="BV71">_xlfn.IFS(BU71="","",BU71="L",1,BU71="M",2,BU71="H",3)</f>
        <v/>
      </c>
      <c r="BW71" s="1" t="str">
        <f>IF('Basic Information "data entry"'!AZ71="","",'Basic Information "data entry"'!AZ71)</f>
        <v/>
      </c>
      <c r="BX71" s="1" t="str">
        <f>IF('Basic Information "data entry"'!BA71="","",'Basic Information "data entry"'!BA71)</f>
        <v/>
      </c>
      <c r="BY71" s="2" t="str" cm="1">
        <f t="array" ref="BY71">_xlfn.IFS(BX71="","",BX71="L",1,BX71="M",2,BX71="H",3)</f>
        <v/>
      </c>
      <c r="CB71" s="19" t="str">
        <f t="shared" si="20"/>
        <v/>
      </c>
      <c r="CC71" s="19" t="str">
        <f t="shared" si="21"/>
        <v/>
      </c>
      <c r="CD71" s="19" t="str">
        <f t="shared" si="22"/>
        <v/>
      </c>
      <c r="CE71" s="19" t="str">
        <f t="shared" si="23"/>
        <v/>
      </c>
      <c r="CF71" s="10" t="str">
        <f t="shared" si="24"/>
        <v/>
      </c>
      <c r="CG71" s="10" t="str">
        <f t="shared" si="25"/>
        <v/>
      </c>
      <c r="CH71" s="10" t="str">
        <f t="shared" si="26"/>
        <v/>
      </c>
      <c r="CI71" s="10" t="str">
        <f t="shared" si="27"/>
        <v/>
      </c>
      <c r="CJ71" s="19" t="str">
        <f t="shared" si="28"/>
        <v/>
      </c>
      <c r="CK71" s="19" t="str">
        <f t="shared" si="29"/>
        <v/>
      </c>
      <c r="CL71" s="19" t="str">
        <f t="shared" si="30"/>
        <v/>
      </c>
      <c r="CM71" s="19" t="str">
        <f t="shared" si="31"/>
        <v/>
      </c>
      <c r="CN71" s="10" t="str">
        <f t="shared" si="32"/>
        <v/>
      </c>
      <c r="CO71" s="10" t="str">
        <f t="shared" si="33"/>
        <v/>
      </c>
      <c r="CP71" s="10" t="str">
        <f t="shared" si="34"/>
        <v/>
      </c>
      <c r="CQ71" s="10" t="str">
        <f t="shared" si="35"/>
        <v/>
      </c>
    </row>
    <row r="72" spans="1:95">
      <c r="A72" s="7">
        <f>'Basic Information "data entry"'!A72</f>
        <v>68</v>
      </c>
      <c r="B72" s="1" t="str">
        <f>IF('Basic Information "data entry"'!B72="","",'Basic Information "data entry"'!B72)</f>
        <v/>
      </c>
      <c r="C72" s="1" t="str">
        <f>IF('Basic Information "data entry"'!C72="","",'Basic Information "data entry"'!C72)</f>
        <v/>
      </c>
      <c r="D72" s="39" t="str">
        <f>IF('Basic Information "data entry"'!D72="","",'Basic Information "data entry"'!D72)</f>
        <v/>
      </c>
      <c r="E72" s="39" t="str">
        <f>IF('Basic Information "data entry"'!E72="","",'Basic Information "data entry"'!E72)</f>
        <v/>
      </c>
      <c r="F72" s="1" t="str">
        <f>IF('Basic Information "data entry"'!F72="","",'Basic Information "data entry"'!F72)</f>
        <v/>
      </c>
      <c r="G72" s="1" t="str">
        <f>IF('Basic Information "data entry"'!G72="","",'Basic Information "data entry"'!G72)</f>
        <v/>
      </c>
      <c r="H72" s="2" t="str" cm="1">
        <f t="array" ref="H72">_xlfn.IFS(G72="","",G72="L",1,G72="M",2,G72="H",3)</f>
        <v/>
      </c>
      <c r="I72" s="1" t="str">
        <f>IF('Basic Information "data entry"'!H72="","",'Basic Information "data entry"'!H72)</f>
        <v/>
      </c>
      <c r="J72" s="1" t="str">
        <f>IF('Basic Information "data entry"'!I72="","",'Basic Information "data entry"'!I72)</f>
        <v/>
      </c>
      <c r="K72" s="2" t="str" cm="1">
        <f t="array" ref="K72">_xlfn.IFS(J72="","",J72="L",1,J72="M",2,J72="H",3)</f>
        <v/>
      </c>
      <c r="L72" s="1" t="str">
        <f>IF('Basic Information "data entry"'!J72="","",'Basic Information "data entry"'!J72)</f>
        <v/>
      </c>
      <c r="M72" s="1" t="str">
        <f>IF('Basic Information "data entry"'!K72="","",'Basic Information "data entry"'!K72)</f>
        <v/>
      </c>
      <c r="N72" s="2" t="str" cm="1">
        <f t="array" ref="N72">_xlfn.IFS(M72="","",M72="L",1,M72="M",2,M72="H",3)</f>
        <v/>
      </c>
      <c r="O72" s="1" t="str">
        <f>IF('Basic Information "data entry"'!L72="","",'Basic Information "data entry"'!L72)</f>
        <v/>
      </c>
      <c r="P72" s="1" t="str">
        <f>IF('Basic Information "data entry"'!M72="","",'Basic Information "data entry"'!M72)</f>
        <v/>
      </c>
      <c r="Q72" s="2" t="str" cm="1">
        <f t="array" ref="Q72">_xlfn.IFS(P72="","",P72="L",1,P72="M",2,P72="H",3)</f>
        <v/>
      </c>
      <c r="R72" s="1" t="str">
        <f>IF('Basic Information "data entry"'!N72="","",'Basic Information "data entry"'!N72)</f>
        <v/>
      </c>
      <c r="S72" s="1" t="str">
        <f>IF('Basic Information "data entry"'!O72="","",'Basic Information "data entry"'!O72)</f>
        <v/>
      </c>
      <c r="T72" s="2" t="str" cm="1">
        <f t="array" ref="T72">_xlfn.IFS(S72="","",S72="L",1,S72="M",2,S72="H",3)</f>
        <v/>
      </c>
      <c r="U72" s="1" t="str">
        <f>IF('Basic Information "data entry"'!P72="","",'Basic Information "data entry"'!P72)</f>
        <v/>
      </c>
      <c r="V72" s="1" t="str">
        <f>IF('Basic Information "data entry"'!Q72="","",'Basic Information "data entry"'!Q72)</f>
        <v/>
      </c>
      <c r="W72" s="2" t="str" cm="1">
        <f t="array" ref="W72">_xlfn.IFS(V72="","",V72="L",1,V72="M",2,V72="H",3)</f>
        <v/>
      </c>
      <c r="X72" s="1" t="str">
        <f>IF('Basic Information "data entry"'!R72="","",'Basic Information "data entry"'!R72)</f>
        <v/>
      </c>
      <c r="Y72" s="1" t="str">
        <f>IF('Basic Information "data entry"'!S72="","",'Basic Information "data entry"'!S72)</f>
        <v/>
      </c>
      <c r="Z72" s="2" t="str" cm="1">
        <f t="array" ref="Z72">_xlfn.IFS(Y72="","",Y72="L",1,Y72="M",2,Y72="H",3)</f>
        <v/>
      </c>
      <c r="AA72" s="1" t="str">
        <f>IF('Basic Information "data entry"'!T72="","",'Basic Information "data entry"'!T72)</f>
        <v/>
      </c>
      <c r="AB72" s="1" t="str">
        <f>IF('Basic Information "data entry"'!U72="","",'Basic Information "data entry"'!U72)</f>
        <v/>
      </c>
      <c r="AC72" s="2" t="str" cm="1">
        <f t="array" ref="AC72">_xlfn.IFS(AB72="","",AB72="L",1,AB72="M",2,AB72="H",3)</f>
        <v/>
      </c>
      <c r="AD72" s="1" t="str">
        <f>IF('Basic Information "data entry"'!V72="","",'Basic Information "data entry"'!V72)</f>
        <v/>
      </c>
      <c r="AE72" s="1" t="str">
        <f>IF('Basic Information "data entry"'!W72="","",'Basic Information "data entry"'!W72)</f>
        <v/>
      </c>
      <c r="AF72" s="2" t="str" cm="1">
        <f t="array" ref="AF72">_xlfn.IFS(AE72="","",AE72="L",1,AE72="M",2,AE72="H",3)</f>
        <v/>
      </c>
      <c r="AG72" s="1" t="str">
        <f>IF('Basic Information "data entry"'!X72="","",'Basic Information "data entry"'!X72)</f>
        <v/>
      </c>
      <c r="AH72" s="1" t="str">
        <f>IF('Basic Information "data entry"'!Y72="","",'Basic Information "data entry"'!Y72)</f>
        <v/>
      </c>
      <c r="AI72" s="2" t="str" cm="1">
        <f t="array" ref="AI72">_xlfn.IFS(AH72="","",AH72="L",1,AH72="M",2,AH72="H",3)</f>
        <v/>
      </c>
      <c r="AJ72" s="1" t="str">
        <f>IF('Basic Information "data entry"'!Z72="","",'Basic Information "data entry"'!Z72)</f>
        <v/>
      </c>
      <c r="AK72" s="1" t="str">
        <f>IF('Basic Information "data entry"'!AA72="","",'Basic Information "data entry"'!AA72)</f>
        <v/>
      </c>
      <c r="AL72" s="2" t="str" cm="1">
        <f t="array" ref="AL72">_xlfn.IFS(AK72="","",AK72="L",1,AK72="M",2,AK72="H",3)</f>
        <v/>
      </c>
      <c r="AM72" s="1" t="str">
        <f>IF('Basic Information "data entry"'!AB72="","",'Basic Information "data entry"'!AB72)</f>
        <v/>
      </c>
      <c r="AN72" s="1" t="str">
        <f>IF('Basic Information "data entry"'!AC72="","",'Basic Information "data entry"'!AC72)</f>
        <v/>
      </c>
      <c r="AO72" s="2" t="str" cm="1">
        <f t="array" ref="AO72">_xlfn.IFS(AN72="","",AN72="L",1,AN72="M",2,AN72="H",3)</f>
        <v/>
      </c>
      <c r="AP72" s="1" t="str">
        <f>IF('Basic Information "data entry"'!AD72="","",'Basic Information "data entry"'!AD72)</f>
        <v/>
      </c>
      <c r="AQ72" s="1" t="str">
        <f>IF('Basic Information "data entry"'!AE72="","",'Basic Information "data entry"'!AE72)</f>
        <v/>
      </c>
      <c r="AR72" s="2" t="str" cm="1">
        <f t="array" ref="AR72">_xlfn.IFS(AQ72="","",AQ72="L",1,AQ72="M",2,AQ72="H",3)</f>
        <v/>
      </c>
      <c r="AS72" s="1" t="str">
        <f>IF('Basic Information "data entry"'!AF72="","",'Basic Information "data entry"'!AF72)</f>
        <v/>
      </c>
      <c r="AT72" s="1" t="str">
        <f>IF('Basic Information "data entry"'!AG72="","",'Basic Information "data entry"'!AG72)</f>
        <v/>
      </c>
      <c r="AU72" s="2" t="str" cm="1">
        <f t="array" ref="AU72">_xlfn.IFS(AT72="","",AT72="L",1,AT72="M",2,AT72="H",3)</f>
        <v/>
      </c>
      <c r="AV72" s="1" t="str">
        <f>IF('Basic Information "data entry"'!AH72="","",'Basic Information "data entry"'!AH72)</f>
        <v/>
      </c>
      <c r="AW72" s="1" t="str">
        <f>IF('Basic Information "data entry"'!AI72="","",'Basic Information "data entry"'!AI72)</f>
        <v/>
      </c>
      <c r="AX72" s="2" t="str" cm="1">
        <f t="array" ref="AX72">_xlfn.IFS(AW72="","",AW72="L",1,AW72="M",2,AW72="H",3)</f>
        <v/>
      </c>
      <c r="AY72" s="1" t="str">
        <f>IF('Basic Information "data entry"'!AJ72="","",'Basic Information "data entry"'!AJ72)</f>
        <v/>
      </c>
      <c r="AZ72" s="1" t="str">
        <f>IF('Basic Information "data entry"'!AK72="","",'Basic Information "data entry"'!AK72)</f>
        <v/>
      </c>
      <c r="BA72" s="2" t="str" cm="1">
        <f t="array" ref="BA72">_xlfn.IFS(AZ72="","",AZ72="L",1,AZ72="M",2,AZ72="H",3)</f>
        <v/>
      </c>
      <c r="BB72" s="1" t="str">
        <f>IF('Basic Information "data entry"'!AL72="","",'Basic Information "data entry"'!AL72)</f>
        <v/>
      </c>
      <c r="BC72" s="1" t="str">
        <f>IF('Basic Information "data entry"'!AM72="","",'Basic Information "data entry"'!AM72)</f>
        <v/>
      </c>
      <c r="BD72" s="2" t="str" cm="1">
        <f t="array" ref="BD72">_xlfn.IFS(BC72="","",BC72="L",1,BC72="M",2,BC72="H",3)</f>
        <v/>
      </c>
      <c r="BE72" s="1" t="str">
        <f>IF('Basic Information "data entry"'!AN72="","",'Basic Information "data entry"'!AN72)</f>
        <v/>
      </c>
      <c r="BF72" s="1" t="str">
        <f>IF('Basic Information "data entry"'!AO72="","",'Basic Information "data entry"'!AO72)</f>
        <v/>
      </c>
      <c r="BG72" s="2" t="str" cm="1">
        <f t="array" ref="BG72">_xlfn.IFS(BF72="","",BF72="L",1,BF72="M",2,BF72="H",3)</f>
        <v/>
      </c>
      <c r="BH72" s="1" t="str">
        <f>IF('Basic Information "data entry"'!AP72="","",'Basic Information "data entry"'!AP72)</f>
        <v/>
      </c>
      <c r="BI72" s="1" t="str">
        <f>IF('Basic Information "data entry"'!AQ72="","",'Basic Information "data entry"'!AQ72)</f>
        <v/>
      </c>
      <c r="BJ72" s="2" t="str" cm="1">
        <f t="array" ref="BJ72">_xlfn.IFS(BI72="","",BI72="L",1,BI72="M",2,BI72="H",3)</f>
        <v/>
      </c>
      <c r="BK72" s="1" t="str">
        <f>IF('Basic Information "data entry"'!AR72="","",'Basic Information "data entry"'!AR72)</f>
        <v/>
      </c>
      <c r="BL72" s="1" t="str">
        <f>IF('Basic Information "data entry"'!AS72="","",'Basic Information "data entry"'!AS72)</f>
        <v/>
      </c>
      <c r="BM72" s="2" t="str" cm="1">
        <f t="array" ref="BM72">_xlfn.IFS(BL72="","",BL72="L",1,BL72="M",2,BL72="H",3)</f>
        <v/>
      </c>
      <c r="BN72" s="1" t="str">
        <f>IF('Basic Information "data entry"'!AT72="","",'Basic Information "data entry"'!AT72)</f>
        <v/>
      </c>
      <c r="BO72" s="1" t="str">
        <f>IF('Basic Information "data entry"'!AU72="","",'Basic Information "data entry"'!AU72)</f>
        <v/>
      </c>
      <c r="BP72" s="2" t="str" cm="1">
        <f t="array" ref="BP72">_xlfn.IFS(BO72="","",BO72="L",1,BO72="M",2,BO72="H",3)</f>
        <v/>
      </c>
      <c r="BQ72" s="1" t="str">
        <f>IF('Basic Information "data entry"'!AV72="","",'Basic Information "data entry"'!AV72)</f>
        <v/>
      </c>
      <c r="BR72" s="1" t="str">
        <f>IF('Basic Information "data entry"'!AW72="","",'Basic Information "data entry"'!AW72)</f>
        <v/>
      </c>
      <c r="BS72" s="2" t="str" cm="1">
        <f t="array" ref="BS72">_xlfn.IFS(BR72="","",BR72="L",1,BR72="M",2,BR72="H",3)</f>
        <v/>
      </c>
      <c r="BT72" s="1" t="str">
        <f>IF('Basic Information "data entry"'!AX72="","",'Basic Information "data entry"'!AX72)</f>
        <v/>
      </c>
      <c r="BU72" s="1" t="str">
        <f>IF('Basic Information "data entry"'!AY72="","",'Basic Information "data entry"'!AY72)</f>
        <v/>
      </c>
      <c r="BV72" s="2" t="str" cm="1">
        <f t="array" ref="BV72">_xlfn.IFS(BU72="","",BU72="L",1,BU72="M",2,BU72="H",3)</f>
        <v/>
      </c>
      <c r="BW72" s="1" t="str">
        <f>IF('Basic Information "data entry"'!AZ72="","",'Basic Information "data entry"'!AZ72)</f>
        <v/>
      </c>
      <c r="BX72" s="1" t="str">
        <f>IF('Basic Information "data entry"'!BA72="","",'Basic Information "data entry"'!BA72)</f>
        <v/>
      </c>
      <c r="BY72" s="2" t="str" cm="1">
        <f t="array" ref="BY72">_xlfn.IFS(BX72="","",BX72="L",1,BX72="M",2,BX72="H",3)</f>
        <v/>
      </c>
      <c r="CB72" s="19" t="str">
        <f t="shared" si="20"/>
        <v/>
      </c>
      <c r="CC72" s="19" t="str">
        <f t="shared" si="21"/>
        <v/>
      </c>
      <c r="CD72" s="19" t="str">
        <f t="shared" si="22"/>
        <v/>
      </c>
      <c r="CE72" s="19" t="str">
        <f t="shared" si="23"/>
        <v/>
      </c>
      <c r="CF72" s="10" t="str">
        <f t="shared" si="24"/>
        <v/>
      </c>
      <c r="CG72" s="10" t="str">
        <f t="shared" si="25"/>
        <v/>
      </c>
      <c r="CH72" s="10" t="str">
        <f t="shared" si="26"/>
        <v/>
      </c>
      <c r="CI72" s="10" t="str">
        <f t="shared" si="27"/>
        <v/>
      </c>
      <c r="CJ72" s="19" t="str">
        <f t="shared" si="28"/>
        <v/>
      </c>
      <c r="CK72" s="19" t="str">
        <f t="shared" si="29"/>
        <v/>
      </c>
      <c r="CL72" s="19" t="str">
        <f t="shared" si="30"/>
        <v/>
      </c>
      <c r="CM72" s="19" t="str">
        <f t="shared" si="31"/>
        <v/>
      </c>
      <c r="CN72" s="10" t="str">
        <f t="shared" si="32"/>
        <v/>
      </c>
      <c r="CO72" s="10" t="str">
        <f t="shared" si="33"/>
        <v/>
      </c>
      <c r="CP72" s="10" t="str">
        <f t="shared" si="34"/>
        <v/>
      </c>
      <c r="CQ72" s="10" t="str">
        <f t="shared" si="35"/>
        <v/>
      </c>
    </row>
    <row r="73" spans="1:95">
      <c r="A73" s="7">
        <f>'Basic Information "data entry"'!A73</f>
        <v>69</v>
      </c>
      <c r="B73" s="1" t="str">
        <f>IF('Basic Information "data entry"'!B73="","",'Basic Information "data entry"'!B73)</f>
        <v/>
      </c>
      <c r="C73" s="1" t="str">
        <f>IF('Basic Information "data entry"'!C73="","",'Basic Information "data entry"'!C73)</f>
        <v/>
      </c>
      <c r="D73" s="39" t="str">
        <f>IF('Basic Information "data entry"'!D73="","",'Basic Information "data entry"'!D73)</f>
        <v/>
      </c>
      <c r="E73" s="39" t="str">
        <f>IF('Basic Information "data entry"'!E73="","",'Basic Information "data entry"'!E73)</f>
        <v/>
      </c>
      <c r="F73" s="1" t="str">
        <f>IF('Basic Information "data entry"'!F73="","",'Basic Information "data entry"'!F73)</f>
        <v/>
      </c>
      <c r="G73" s="1" t="str">
        <f>IF('Basic Information "data entry"'!G73="","",'Basic Information "data entry"'!G73)</f>
        <v/>
      </c>
      <c r="H73" s="2" t="str" cm="1">
        <f t="array" ref="H73">_xlfn.IFS(G73="","",G73="L",1,G73="M",2,G73="H",3)</f>
        <v/>
      </c>
      <c r="I73" s="1" t="str">
        <f>IF('Basic Information "data entry"'!H73="","",'Basic Information "data entry"'!H73)</f>
        <v/>
      </c>
      <c r="J73" s="1" t="str">
        <f>IF('Basic Information "data entry"'!I73="","",'Basic Information "data entry"'!I73)</f>
        <v/>
      </c>
      <c r="K73" s="2" t="str" cm="1">
        <f t="array" ref="K73">_xlfn.IFS(J73="","",J73="L",1,J73="M",2,J73="H",3)</f>
        <v/>
      </c>
      <c r="L73" s="1" t="str">
        <f>IF('Basic Information "data entry"'!J73="","",'Basic Information "data entry"'!J73)</f>
        <v/>
      </c>
      <c r="M73" s="1" t="str">
        <f>IF('Basic Information "data entry"'!K73="","",'Basic Information "data entry"'!K73)</f>
        <v/>
      </c>
      <c r="N73" s="2" t="str" cm="1">
        <f t="array" ref="N73">_xlfn.IFS(M73="","",M73="L",1,M73="M",2,M73="H",3)</f>
        <v/>
      </c>
      <c r="O73" s="1" t="str">
        <f>IF('Basic Information "data entry"'!L73="","",'Basic Information "data entry"'!L73)</f>
        <v/>
      </c>
      <c r="P73" s="1" t="str">
        <f>IF('Basic Information "data entry"'!M73="","",'Basic Information "data entry"'!M73)</f>
        <v/>
      </c>
      <c r="Q73" s="2" t="str" cm="1">
        <f t="array" ref="Q73">_xlfn.IFS(P73="","",P73="L",1,P73="M",2,P73="H",3)</f>
        <v/>
      </c>
      <c r="R73" s="1" t="str">
        <f>IF('Basic Information "data entry"'!N73="","",'Basic Information "data entry"'!N73)</f>
        <v/>
      </c>
      <c r="S73" s="1" t="str">
        <f>IF('Basic Information "data entry"'!O73="","",'Basic Information "data entry"'!O73)</f>
        <v/>
      </c>
      <c r="T73" s="2" t="str" cm="1">
        <f t="array" ref="T73">_xlfn.IFS(S73="","",S73="L",1,S73="M",2,S73="H",3)</f>
        <v/>
      </c>
      <c r="U73" s="1" t="str">
        <f>IF('Basic Information "data entry"'!P73="","",'Basic Information "data entry"'!P73)</f>
        <v/>
      </c>
      <c r="V73" s="1" t="str">
        <f>IF('Basic Information "data entry"'!Q73="","",'Basic Information "data entry"'!Q73)</f>
        <v/>
      </c>
      <c r="W73" s="2" t="str" cm="1">
        <f t="array" ref="W73">_xlfn.IFS(V73="","",V73="L",1,V73="M",2,V73="H",3)</f>
        <v/>
      </c>
      <c r="X73" s="1" t="str">
        <f>IF('Basic Information "data entry"'!R73="","",'Basic Information "data entry"'!R73)</f>
        <v/>
      </c>
      <c r="Y73" s="1" t="str">
        <f>IF('Basic Information "data entry"'!S73="","",'Basic Information "data entry"'!S73)</f>
        <v/>
      </c>
      <c r="Z73" s="2" t="str" cm="1">
        <f t="array" ref="Z73">_xlfn.IFS(Y73="","",Y73="L",1,Y73="M",2,Y73="H",3)</f>
        <v/>
      </c>
      <c r="AA73" s="1" t="str">
        <f>IF('Basic Information "data entry"'!T73="","",'Basic Information "data entry"'!T73)</f>
        <v/>
      </c>
      <c r="AB73" s="1" t="str">
        <f>IF('Basic Information "data entry"'!U73="","",'Basic Information "data entry"'!U73)</f>
        <v/>
      </c>
      <c r="AC73" s="2" t="str" cm="1">
        <f t="array" ref="AC73">_xlfn.IFS(AB73="","",AB73="L",1,AB73="M",2,AB73="H",3)</f>
        <v/>
      </c>
      <c r="AD73" s="1" t="str">
        <f>IF('Basic Information "data entry"'!V73="","",'Basic Information "data entry"'!V73)</f>
        <v/>
      </c>
      <c r="AE73" s="1" t="str">
        <f>IF('Basic Information "data entry"'!W73="","",'Basic Information "data entry"'!W73)</f>
        <v/>
      </c>
      <c r="AF73" s="2" t="str" cm="1">
        <f t="array" ref="AF73">_xlfn.IFS(AE73="","",AE73="L",1,AE73="M",2,AE73="H",3)</f>
        <v/>
      </c>
      <c r="AG73" s="1" t="str">
        <f>IF('Basic Information "data entry"'!X73="","",'Basic Information "data entry"'!X73)</f>
        <v/>
      </c>
      <c r="AH73" s="1" t="str">
        <f>IF('Basic Information "data entry"'!Y73="","",'Basic Information "data entry"'!Y73)</f>
        <v/>
      </c>
      <c r="AI73" s="2" t="str" cm="1">
        <f t="array" ref="AI73">_xlfn.IFS(AH73="","",AH73="L",1,AH73="M",2,AH73="H",3)</f>
        <v/>
      </c>
      <c r="AJ73" s="1" t="str">
        <f>IF('Basic Information "data entry"'!Z73="","",'Basic Information "data entry"'!Z73)</f>
        <v/>
      </c>
      <c r="AK73" s="1" t="str">
        <f>IF('Basic Information "data entry"'!AA73="","",'Basic Information "data entry"'!AA73)</f>
        <v/>
      </c>
      <c r="AL73" s="2" t="str" cm="1">
        <f t="array" ref="AL73">_xlfn.IFS(AK73="","",AK73="L",1,AK73="M",2,AK73="H",3)</f>
        <v/>
      </c>
      <c r="AM73" s="1" t="str">
        <f>IF('Basic Information "data entry"'!AB73="","",'Basic Information "data entry"'!AB73)</f>
        <v/>
      </c>
      <c r="AN73" s="1" t="str">
        <f>IF('Basic Information "data entry"'!AC73="","",'Basic Information "data entry"'!AC73)</f>
        <v/>
      </c>
      <c r="AO73" s="2" t="str" cm="1">
        <f t="array" ref="AO73">_xlfn.IFS(AN73="","",AN73="L",1,AN73="M",2,AN73="H",3)</f>
        <v/>
      </c>
      <c r="AP73" s="1" t="str">
        <f>IF('Basic Information "data entry"'!AD73="","",'Basic Information "data entry"'!AD73)</f>
        <v/>
      </c>
      <c r="AQ73" s="1" t="str">
        <f>IF('Basic Information "data entry"'!AE73="","",'Basic Information "data entry"'!AE73)</f>
        <v/>
      </c>
      <c r="AR73" s="2" t="str" cm="1">
        <f t="array" ref="AR73">_xlfn.IFS(AQ73="","",AQ73="L",1,AQ73="M",2,AQ73="H",3)</f>
        <v/>
      </c>
      <c r="AS73" s="1" t="str">
        <f>IF('Basic Information "data entry"'!AF73="","",'Basic Information "data entry"'!AF73)</f>
        <v/>
      </c>
      <c r="AT73" s="1" t="str">
        <f>IF('Basic Information "data entry"'!AG73="","",'Basic Information "data entry"'!AG73)</f>
        <v/>
      </c>
      <c r="AU73" s="2" t="str" cm="1">
        <f t="array" ref="AU73">_xlfn.IFS(AT73="","",AT73="L",1,AT73="M",2,AT73="H",3)</f>
        <v/>
      </c>
      <c r="AV73" s="1" t="str">
        <f>IF('Basic Information "data entry"'!AH73="","",'Basic Information "data entry"'!AH73)</f>
        <v/>
      </c>
      <c r="AW73" s="1" t="str">
        <f>IF('Basic Information "data entry"'!AI73="","",'Basic Information "data entry"'!AI73)</f>
        <v/>
      </c>
      <c r="AX73" s="2" t="str" cm="1">
        <f t="array" ref="AX73">_xlfn.IFS(AW73="","",AW73="L",1,AW73="M",2,AW73="H",3)</f>
        <v/>
      </c>
      <c r="AY73" s="1" t="str">
        <f>IF('Basic Information "data entry"'!AJ73="","",'Basic Information "data entry"'!AJ73)</f>
        <v/>
      </c>
      <c r="AZ73" s="1" t="str">
        <f>IF('Basic Information "data entry"'!AK73="","",'Basic Information "data entry"'!AK73)</f>
        <v/>
      </c>
      <c r="BA73" s="2" t="str" cm="1">
        <f t="array" ref="BA73">_xlfn.IFS(AZ73="","",AZ73="L",1,AZ73="M",2,AZ73="H",3)</f>
        <v/>
      </c>
      <c r="BB73" s="1" t="str">
        <f>IF('Basic Information "data entry"'!AL73="","",'Basic Information "data entry"'!AL73)</f>
        <v/>
      </c>
      <c r="BC73" s="1" t="str">
        <f>IF('Basic Information "data entry"'!AM73="","",'Basic Information "data entry"'!AM73)</f>
        <v/>
      </c>
      <c r="BD73" s="2" t="str" cm="1">
        <f t="array" ref="BD73">_xlfn.IFS(BC73="","",BC73="L",1,BC73="M",2,BC73="H",3)</f>
        <v/>
      </c>
      <c r="BE73" s="1" t="str">
        <f>IF('Basic Information "data entry"'!AN73="","",'Basic Information "data entry"'!AN73)</f>
        <v/>
      </c>
      <c r="BF73" s="1" t="str">
        <f>IF('Basic Information "data entry"'!AO73="","",'Basic Information "data entry"'!AO73)</f>
        <v/>
      </c>
      <c r="BG73" s="2" t="str" cm="1">
        <f t="array" ref="BG73">_xlfn.IFS(BF73="","",BF73="L",1,BF73="M",2,BF73="H",3)</f>
        <v/>
      </c>
      <c r="BH73" s="1" t="str">
        <f>IF('Basic Information "data entry"'!AP73="","",'Basic Information "data entry"'!AP73)</f>
        <v/>
      </c>
      <c r="BI73" s="1" t="str">
        <f>IF('Basic Information "data entry"'!AQ73="","",'Basic Information "data entry"'!AQ73)</f>
        <v/>
      </c>
      <c r="BJ73" s="2" t="str" cm="1">
        <f t="array" ref="BJ73">_xlfn.IFS(BI73="","",BI73="L",1,BI73="M",2,BI73="H",3)</f>
        <v/>
      </c>
      <c r="BK73" s="1" t="str">
        <f>IF('Basic Information "data entry"'!AR73="","",'Basic Information "data entry"'!AR73)</f>
        <v/>
      </c>
      <c r="BL73" s="1" t="str">
        <f>IF('Basic Information "data entry"'!AS73="","",'Basic Information "data entry"'!AS73)</f>
        <v/>
      </c>
      <c r="BM73" s="2" t="str" cm="1">
        <f t="array" ref="BM73">_xlfn.IFS(BL73="","",BL73="L",1,BL73="M",2,BL73="H",3)</f>
        <v/>
      </c>
      <c r="BN73" s="1" t="str">
        <f>IF('Basic Information "data entry"'!AT73="","",'Basic Information "data entry"'!AT73)</f>
        <v/>
      </c>
      <c r="BO73" s="1" t="str">
        <f>IF('Basic Information "data entry"'!AU73="","",'Basic Information "data entry"'!AU73)</f>
        <v/>
      </c>
      <c r="BP73" s="2" t="str" cm="1">
        <f t="array" ref="BP73">_xlfn.IFS(BO73="","",BO73="L",1,BO73="M",2,BO73="H",3)</f>
        <v/>
      </c>
      <c r="BQ73" s="1" t="str">
        <f>IF('Basic Information "data entry"'!AV73="","",'Basic Information "data entry"'!AV73)</f>
        <v/>
      </c>
      <c r="BR73" s="1" t="str">
        <f>IF('Basic Information "data entry"'!AW73="","",'Basic Information "data entry"'!AW73)</f>
        <v/>
      </c>
      <c r="BS73" s="2" t="str" cm="1">
        <f t="array" ref="BS73">_xlfn.IFS(BR73="","",BR73="L",1,BR73="M",2,BR73="H",3)</f>
        <v/>
      </c>
      <c r="BT73" s="1" t="str">
        <f>IF('Basic Information "data entry"'!AX73="","",'Basic Information "data entry"'!AX73)</f>
        <v/>
      </c>
      <c r="BU73" s="1" t="str">
        <f>IF('Basic Information "data entry"'!AY73="","",'Basic Information "data entry"'!AY73)</f>
        <v/>
      </c>
      <c r="BV73" s="2" t="str" cm="1">
        <f t="array" ref="BV73">_xlfn.IFS(BU73="","",BU73="L",1,BU73="M",2,BU73="H",3)</f>
        <v/>
      </c>
      <c r="BW73" s="1" t="str">
        <f>IF('Basic Information "data entry"'!AZ73="","",'Basic Information "data entry"'!AZ73)</f>
        <v/>
      </c>
      <c r="BX73" s="1" t="str">
        <f>IF('Basic Information "data entry"'!BA73="","",'Basic Information "data entry"'!BA73)</f>
        <v/>
      </c>
      <c r="BY73" s="2" t="str" cm="1">
        <f t="array" ref="BY73">_xlfn.IFS(BX73="","",BX73="L",1,BX73="M",2,BX73="H",3)</f>
        <v/>
      </c>
      <c r="CB73" s="19" t="str">
        <f t="shared" si="20"/>
        <v/>
      </c>
      <c r="CC73" s="19" t="str">
        <f t="shared" si="21"/>
        <v/>
      </c>
      <c r="CD73" s="19" t="str">
        <f t="shared" si="22"/>
        <v/>
      </c>
      <c r="CE73" s="19" t="str">
        <f t="shared" si="23"/>
        <v/>
      </c>
      <c r="CF73" s="10" t="str">
        <f t="shared" si="24"/>
        <v/>
      </c>
      <c r="CG73" s="10" t="str">
        <f t="shared" si="25"/>
        <v/>
      </c>
      <c r="CH73" s="10" t="str">
        <f t="shared" si="26"/>
        <v/>
      </c>
      <c r="CI73" s="10" t="str">
        <f t="shared" si="27"/>
        <v/>
      </c>
      <c r="CJ73" s="19" t="str">
        <f t="shared" si="28"/>
        <v/>
      </c>
      <c r="CK73" s="19" t="str">
        <f t="shared" si="29"/>
        <v/>
      </c>
      <c r="CL73" s="19" t="str">
        <f t="shared" si="30"/>
        <v/>
      </c>
      <c r="CM73" s="19" t="str">
        <f t="shared" si="31"/>
        <v/>
      </c>
      <c r="CN73" s="10" t="str">
        <f t="shared" si="32"/>
        <v/>
      </c>
      <c r="CO73" s="10" t="str">
        <f t="shared" si="33"/>
        <v/>
      </c>
      <c r="CP73" s="10" t="str">
        <f t="shared" si="34"/>
        <v/>
      </c>
      <c r="CQ73" s="10" t="str">
        <f t="shared" si="35"/>
        <v/>
      </c>
    </row>
    <row r="74" spans="1:95">
      <c r="A74" s="7">
        <f>'Basic Information "data entry"'!A74</f>
        <v>70</v>
      </c>
      <c r="B74" s="1" t="str">
        <f>IF('Basic Information "data entry"'!B74="","",'Basic Information "data entry"'!B74)</f>
        <v/>
      </c>
      <c r="C74" s="1" t="str">
        <f>IF('Basic Information "data entry"'!C74="","",'Basic Information "data entry"'!C74)</f>
        <v/>
      </c>
      <c r="D74" s="39" t="str">
        <f>IF('Basic Information "data entry"'!D74="","",'Basic Information "data entry"'!D74)</f>
        <v/>
      </c>
      <c r="E74" s="39" t="str">
        <f>IF('Basic Information "data entry"'!E74="","",'Basic Information "data entry"'!E74)</f>
        <v/>
      </c>
      <c r="F74" s="1" t="str">
        <f>IF('Basic Information "data entry"'!F74="","",'Basic Information "data entry"'!F74)</f>
        <v/>
      </c>
      <c r="G74" s="1" t="str">
        <f>IF('Basic Information "data entry"'!G74="","",'Basic Information "data entry"'!G74)</f>
        <v/>
      </c>
      <c r="H74" s="2" t="str" cm="1">
        <f t="array" ref="H74">_xlfn.IFS(G74="","",G74="L",1,G74="M",2,G74="H",3)</f>
        <v/>
      </c>
      <c r="I74" s="1" t="str">
        <f>IF('Basic Information "data entry"'!H74="","",'Basic Information "data entry"'!H74)</f>
        <v/>
      </c>
      <c r="J74" s="1" t="str">
        <f>IF('Basic Information "data entry"'!I74="","",'Basic Information "data entry"'!I74)</f>
        <v/>
      </c>
      <c r="K74" s="2" t="str" cm="1">
        <f t="array" ref="K74">_xlfn.IFS(J74="","",J74="L",1,J74="M",2,J74="H",3)</f>
        <v/>
      </c>
      <c r="L74" s="1" t="str">
        <f>IF('Basic Information "data entry"'!J74="","",'Basic Information "data entry"'!J74)</f>
        <v/>
      </c>
      <c r="M74" s="1" t="str">
        <f>IF('Basic Information "data entry"'!K74="","",'Basic Information "data entry"'!K74)</f>
        <v/>
      </c>
      <c r="N74" s="2" t="str" cm="1">
        <f t="array" ref="N74">_xlfn.IFS(M74="","",M74="L",1,M74="M",2,M74="H",3)</f>
        <v/>
      </c>
      <c r="O74" s="1" t="str">
        <f>IF('Basic Information "data entry"'!L74="","",'Basic Information "data entry"'!L74)</f>
        <v/>
      </c>
      <c r="P74" s="1" t="str">
        <f>IF('Basic Information "data entry"'!M74="","",'Basic Information "data entry"'!M74)</f>
        <v/>
      </c>
      <c r="Q74" s="2" t="str" cm="1">
        <f t="array" ref="Q74">_xlfn.IFS(P74="","",P74="L",1,P74="M",2,P74="H",3)</f>
        <v/>
      </c>
      <c r="R74" s="1" t="str">
        <f>IF('Basic Information "data entry"'!N74="","",'Basic Information "data entry"'!N74)</f>
        <v/>
      </c>
      <c r="S74" s="1" t="str">
        <f>IF('Basic Information "data entry"'!O74="","",'Basic Information "data entry"'!O74)</f>
        <v/>
      </c>
      <c r="T74" s="2" t="str" cm="1">
        <f t="array" ref="T74">_xlfn.IFS(S74="","",S74="L",1,S74="M",2,S74="H",3)</f>
        <v/>
      </c>
      <c r="U74" s="1" t="str">
        <f>IF('Basic Information "data entry"'!P74="","",'Basic Information "data entry"'!P74)</f>
        <v/>
      </c>
      <c r="V74" s="1" t="str">
        <f>IF('Basic Information "data entry"'!Q74="","",'Basic Information "data entry"'!Q74)</f>
        <v/>
      </c>
      <c r="W74" s="2" t="str" cm="1">
        <f t="array" ref="W74">_xlfn.IFS(V74="","",V74="L",1,V74="M",2,V74="H",3)</f>
        <v/>
      </c>
      <c r="X74" s="1" t="str">
        <f>IF('Basic Information "data entry"'!R74="","",'Basic Information "data entry"'!R74)</f>
        <v/>
      </c>
      <c r="Y74" s="1" t="str">
        <f>IF('Basic Information "data entry"'!S74="","",'Basic Information "data entry"'!S74)</f>
        <v/>
      </c>
      <c r="Z74" s="2" t="str" cm="1">
        <f t="array" ref="Z74">_xlfn.IFS(Y74="","",Y74="L",1,Y74="M",2,Y74="H",3)</f>
        <v/>
      </c>
      <c r="AA74" s="1" t="str">
        <f>IF('Basic Information "data entry"'!T74="","",'Basic Information "data entry"'!T74)</f>
        <v/>
      </c>
      <c r="AB74" s="1" t="str">
        <f>IF('Basic Information "data entry"'!U74="","",'Basic Information "data entry"'!U74)</f>
        <v/>
      </c>
      <c r="AC74" s="2" t="str" cm="1">
        <f t="array" ref="AC74">_xlfn.IFS(AB74="","",AB74="L",1,AB74="M",2,AB74="H",3)</f>
        <v/>
      </c>
      <c r="AD74" s="1" t="str">
        <f>IF('Basic Information "data entry"'!V74="","",'Basic Information "data entry"'!V74)</f>
        <v/>
      </c>
      <c r="AE74" s="1" t="str">
        <f>IF('Basic Information "data entry"'!W74="","",'Basic Information "data entry"'!W74)</f>
        <v/>
      </c>
      <c r="AF74" s="2" t="str" cm="1">
        <f t="array" ref="AF74">_xlfn.IFS(AE74="","",AE74="L",1,AE74="M",2,AE74="H",3)</f>
        <v/>
      </c>
      <c r="AG74" s="1" t="str">
        <f>IF('Basic Information "data entry"'!X74="","",'Basic Information "data entry"'!X74)</f>
        <v/>
      </c>
      <c r="AH74" s="1" t="str">
        <f>IF('Basic Information "data entry"'!Y74="","",'Basic Information "data entry"'!Y74)</f>
        <v/>
      </c>
      <c r="AI74" s="2" t="str" cm="1">
        <f t="array" ref="AI74">_xlfn.IFS(AH74="","",AH74="L",1,AH74="M",2,AH74="H",3)</f>
        <v/>
      </c>
      <c r="AJ74" s="1" t="str">
        <f>IF('Basic Information "data entry"'!Z74="","",'Basic Information "data entry"'!Z74)</f>
        <v/>
      </c>
      <c r="AK74" s="1" t="str">
        <f>IF('Basic Information "data entry"'!AA74="","",'Basic Information "data entry"'!AA74)</f>
        <v/>
      </c>
      <c r="AL74" s="2" t="str" cm="1">
        <f t="array" ref="AL74">_xlfn.IFS(AK74="","",AK74="L",1,AK74="M",2,AK74="H",3)</f>
        <v/>
      </c>
      <c r="AM74" s="1" t="str">
        <f>IF('Basic Information "data entry"'!AB74="","",'Basic Information "data entry"'!AB74)</f>
        <v/>
      </c>
      <c r="AN74" s="1" t="str">
        <f>IF('Basic Information "data entry"'!AC74="","",'Basic Information "data entry"'!AC74)</f>
        <v/>
      </c>
      <c r="AO74" s="2" t="str" cm="1">
        <f t="array" ref="AO74">_xlfn.IFS(AN74="","",AN74="L",1,AN74="M",2,AN74="H",3)</f>
        <v/>
      </c>
      <c r="AP74" s="1" t="str">
        <f>IF('Basic Information "data entry"'!AD74="","",'Basic Information "data entry"'!AD74)</f>
        <v/>
      </c>
      <c r="AQ74" s="1" t="str">
        <f>IF('Basic Information "data entry"'!AE74="","",'Basic Information "data entry"'!AE74)</f>
        <v/>
      </c>
      <c r="AR74" s="2" t="str" cm="1">
        <f t="array" ref="AR74">_xlfn.IFS(AQ74="","",AQ74="L",1,AQ74="M",2,AQ74="H",3)</f>
        <v/>
      </c>
      <c r="AS74" s="1" t="str">
        <f>IF('Basic Information "data entry"'!AF74="","",'Basic Information "data entry"'!AF74)</f>
        <v/>
      </c>
      <c r="AT74" s="1" t="str">
        <f>IF('Basic Information "data entry"'!AG74="","",'Basic Information "data entry"'!AG74)</f>
        <v/>
      </c>
      <c r="AU74" s="2" t="str" cm="1">
        <f t="array" ref="AU74">_xlfn.IFS(AT74="","",AT74="L",1,AT74="M",2,AT74="H",3)</f>
        <v/>
      </c>
      <c r="AV74" s="1" t="str">
        <f>IF('Basic Information "data entry"'!AH74="","",'Basic Information "data entry"'!AH74)</f>
        <v/>
      </c>
      <c r="AW74" s="1" t="str">
        <f>IF('Basic Information "data entry"'!AI74="","",'Basic Information "data entry"'!AI74)</f>
        <v/>
      </c>
      <c r="AX74" s="2" t="str" cm="1">
        <f t="array" ref="AX74">_xlfn.IFS(AW74="","",AW74="L",1,AW74="M",2,AW74="H",3)</f>
        <v/>
      </c>
      <c r="AY74" s="1" t="str">
        <f>IF('Basic Information "data entry"'!AJ74="","",'Basic Information "data entry"'!AJ74)</f>
        <v/>
      </c>
      <c r="AZ74" s="1" t="str">
        <f>IF('Basic Information "data entry"'!AK74="","",'Basic Information "data entry"'!AK74)</f>
        <v/>
      </c>
      <c r="BA74" s="2" t="str" cm="1">
        <f t="array" ref="BA74">_xlfn.IFS(AZ74="","",AZ74="L",1,AZ74="M",2,AZ74="H",3)</f>
        <v/>
      </c>
      <c r="BB74" s="1" t="str">
        <f>IF('Basic Information "data entry"'!AL74="","",'Basic Information "data entry"'!AL74)</f>
        <v/>
      </c>
      <c r="BC74" s="1" t="str">
        <f>IF('Basic Information "data entry"'!AM74="","",'Basic Information "data entry"'!AM74)</f>
        <v/>
      </c>
      <c r="BD74" s="2" t="str" cm="1">
        <f t="array" ref="BD74">_xlfn.IFS(BC74="","",BC74="L",1,BC74="M",2,BC74="H",3)</f>
        <v/>
      </c>
      <c r="BE74" s="1" t="str">
        <f>IF('Basic Information "data entry"'!AN74="","",'Basic Information "data entry"'!AN74)</f>
        <v/>
      </c>
      <c r="BF74" s="1" t="str">
        <f>IF('Basic Information "data entry"'!AO74="","",'Basic Information "data entry"'!AO74)</f>
        <v/>
      </c>
      <c r="BG74" s="2" t="str" cm="1">
        <f t="array" ref="BG74">_xlfn.IFS(BF74="","",BF74="L",1,BF74="M",2,BF74="H",3)</f>
        <v/>
      </c>
      <c r="BH74" s="1" t="str">
        <f>IF('Basic Information "data entry"'!AP74="","",'Basic Information "data entry"'!AP74)</f>
        <v/>
      </c>
      <c r="BI74" s="1" t="str">
        <f>IF('Basic Information "data entry"'!AQ74="","",'Basic Information "data entry"'!AQ74)</f>
        <v/>
      </c>
      <c r="BJ74" s="2" t="str" cm="1">
        <f t="array" ref="BJ74">_xlfn.IFS(BI74="","",BI74="L",1,BI74="M",2,BI74="H",3)</f>
        <v/>
      </c>
      <c r="BK74" s="1" t="str">
        <f>IF('Basic Information "data entry"'!AR74="","",'Basic Information "data entry"'!AR74)</f>
        <v/>
      </c>
      <c r="BL74" s="1" t="str">
        <f>IF('Basic Information "data entry"'!AS74="","",'Basic Information "data entry"'!AS74)</f>
        <v/>
      </c>
      <c r="BM74" s="2" t="str" cm="1">
        <f t="array" ref="BM74">_xlfn.IFS(BL74="","",BL74="L",1,BL74="M",2,BL74="H",3)</f>
        <v/>
      </c>
      <c r="BN74" s="1" t="str">
        <f>IF('Basic Information "data entry"'!AT74="","",'Basic Information "data entry"'!AT74)</f>
        <v/>
      </c>
      <c r="BO74" s="1" t="str">
        <f>IF('Basic Information "data entry"'!AU74="","",'Basic Information "data entry"'!AU74)</f>
        <v/>
      </c>
      <c r="BP74" s="2" t="str" cm="1">
        <f t="array" ref="BP74">_xlfn.IFS(BO74="","",BO74="L",1,BO74="M",2,BO74="H",3)</f>
        <v/>
      </c>
      <c r="BQ74" s="1" t="str">
        <f>IF('Basic Information "data entry"'!AV74="","",'Basic Information "data entry"'!AV74)</f>
        <v/>
      </c>
      <c r="BR74" s="1" t="str">
        <f>IF('Basic Information "data entry"'!AW74="","",'Basic Information "data entry"'!AW74)</f>
        <v/>
      </c>
      <c r="BS74" s="2" t="str" cm="1">
        <f t="array" ref="BS74">_xlfn.IFS(BR74="","",BR74="L",1,BR74="M",2,BR74="H",3)</f>
        <v/>
      </c>
      <c r="BT74" s="1" t="str">
        <f>IF('Basic Information "data entry"'!AX74="","",'Basic Information "data entry"'!AX74)</f>
        <v/>
      </c>
      <c r="BU74" s="1" t="str">
        <f>IF('Basic Information "data entry"'!AY74="","",'Basic Information "data entry"'!AY74)</f>
        <v/>
      </c>
      <c r="BV74" s="2" t="str" cm="1">
        <f t="array" ref="BV74">_xlfn.IFS(BU74="","",BU74="L",1,BU74="M",2,BU74="H",3)</f>
        <v/>
      </c>
      <c r="BW74" s="1" t="str">
        <f>IF('Basic Information "data entry"'!AZ74="","",'Basic Information "data entry"'!AZ74)</f>
        <v/>
      </c>
      <c r="BX74" s="1" t="str">
        <f>IF('Basic Information "data entry"'!BA74="","",'Basic Information "data entry"'!BA74)</f>
        <v/>
      </c>
      <c r="BY74" s="2" t="str" cm="1">
        <f t="array" ref="BY74">_xlfn.IFS(BX74="","",BX74="L",1,BX74="M",2,BX74="H",3)</f>
        <v/>
      </c>
      <c r="CB74" s="19" t="str">
        <f t="shared" si="20"/>
        <v/>
      </c>
      <c r="CC74" s="19" t="str">
        <f t="shared" si="21"/>
        <v/>
      </c>
      <c r="CD74" s="19" t="str">
        <f t="shared" si="22"/>
        <v/>
      </c>
      <c r="CE74" s="19" t="str">
        <f t="shared" si="23"/>
        <v/>
      </c>
      <c r="CF74" s="10" t="str">
        <f t="shared" si="24"/>
        <v/>
      </c>
      <c r="CG74" s="10" t="str">
        <f t="shared" si="25"/>
        <v/>
      </c>
      <c r="CH74" s="10" t="str">
        <f t="shared" si="26"/>
        <v/>
      </c>
      <c r="CI74" s="10" t="str">
        <f t="shared" si="27"/>
        <v/>
      </c>
      <c r="CJ74" s="19" t="str">
        <f t="shared" si="28"/>
        <v/>
      </c>
      <c r="CK74" s="19" t="str">
        <f t="shared" si="29"/>
        <v/>
      </c>
      <c r="CL74" s="19" t="str">
        <f t="shared" si="30"/>
        <v/>
      </c>
      <c r="CM74" s="19" t="str">
        <f t="shared" si="31"/>
        <v/>
      </c>
      <c r="CN74" s="10" t="str">
        <f t="shared" si="32"/>
        <v/>
      </c>
      <c r="CO74" s="10" t="str">
        <f t="shared" si="33"/>
        <v/>
      </c>
      <c r="CP74" s="10" t="str">
        <f t="shared" si="34"/>
        <v/>
      </c>
      <c r="CQ74" s="10" t="str">
        <f t="shared" si="35"/>
        <v/>
      </c>
    </row>
    <row r="75" spans="1:95">
      <c r="A75" s="7">
        <f>'Basic Information "data entry"'!A75</f>
        <v>71</v>
      </c>
      <c r="B75" s="1" t="str">
        <f>IF('Basic Information "data entry"'!B75="","",'Basic Information "data entry"'!B75)</f>
        <v/>
      </c>
      <c r="C75" s="1" t="str">
        <f>IF('Basic Information "data entry"'!C75="","",'Basic Information "data entry"'!C75)</f>
        <v/>
      </c>
      <c r="D75" s="39" t="str">
        <f>IF('Basic Information "data entry"'!D75="","",'Basic Information "data entry"'!D75)</f>
        <v/>
      </c>
      <c r="E75" s="39" t="str">
        <f>IF('Basic Information "data entry"'!E75="","",'Basic Information "data entry"'!E75)</f>
        <v/>
      </c>
      <c r="F75" s="1" t="str">
        <f>IF('Basic Information "data entry"'!F75="","",'Basic Information "data entry"'!F75)</f>
        <v/>
      </c>
      <c r="G75" s="1" t="str">
        <f>IF('Basic Information "data entry"'!G75="","",'Basic Information "data entry"'!G75)</f>
        <v/>
      </c>
      <c r="H75" s="2" t="str" cm="1">
        <f t="array" ref="H75">_xlfn.IFS(G75="","",G75="L",1,G75="M",2,G75="H",3)</f>
        <v/>
      </c>
      <c r="I75" s="1" t="str">
        <f>IF('Basic Information "data entry"'!H75="","",'Basic Information "data entry"'!H75)</f>
        <v/>
      </c>
      <c r="J75" s="1" t="str">
        <f>IF('Basic Information "data entry"'!I75="","",'Basic Information "data entry"'!I75)</f>
        <v/>
      </c>
      <c r="K75" s="2" t="str" cm="1">
        <f t="array" ref="K75">_xlfn.IFS(J75="","",J75="L",1,J75="M",2,J75="H",3)</f>
        <v/>
      </c>
      <c r="L75" s="1" t="str">
        <f>IF('Basic Information "data entry"'!J75="","",'Basic Information "data entry"'!J75)</f>
        <v/>
      </c>
      <c r="M75" s="1" t="str">
        <f>IF('Basic Information "data entry"'!K75="","",'Basic Information "data entry"'!K75)</f>
        <v/>
      </c>
      <c r="N75" s="2" t="str" cm="1">
        <f t="array" ref="N75">_xlfn.IFS(M75="","",M75="L",1,M75="M",2,M75="H",3)</f>
        <v/>
      </c>
      <c r="O75" s="1" t="str">
        <f>IF('Basic Information "data entry"'!L75="","",'Basic Information "data entry"'!L75)</f>
        <v/>
      </c>
      <c r="P75" s="1" t="str">
        <f>IF('Basic Information "data entry"'!M75="","",'Basic Information "data entry"'!M75)</f>
        <v/>
      </c>
      <c r="Q75" s="2" t="str" cm="1">
        <f t="array" ref="Q75">_xlfn.IFS(P75="","",P75="L",1,P75="M",2,P75="H",3)</f>
        <v/>
      </c>
      <c r="R75" s="1" t="str">
        <f>IF('Basic Information "data entry"'!N75="","",'Basic Information "data entry"'!N75)</f>
        <v/>
      </c>
      <c r="S75" s="1" t="str">
        <f>IF('Basic Information "data entry"'!O75="","",'Basic Information "data entry"'!O75)</f>
        <v/>
      </c>
      <c r="T75" s="2" t="str" cm="1">
        <f t="array" ref="T75">_xlfn.IFS(S75="","",S75="L",1,S75="M",2,S75="H",3)</f>
        <v/>
      </c>
      <c r="U75" s="1" t="str">
        <f>IF('Basic Information "data entry"'!P75="","",'Basic Information "data entry"'!P75)</f>
        <v/>
      </c>
      <c r="V75" s="1" t="str">
        <f>IF('Basic Information "data entry"'!Q75="","",'Basic Information "data entry"'!Q75)</f>
        <v/>
      </c>
      <c r="W75" s="2" t="str" cm="1">
        <f t="array" ref="W75">_xlfn.IFS(V75="","",V75="L",1,V75="M",2,V75="H",3)</f>
        <v/>
      </c>
      <c r="X75" s="1" t="str">
        <f>IF('Basic Information "data entry"'!R75="","",'Basic Information "data entry"'!R75)</f>
        <v/>
      </c>
      <c r="Y75" s="1" t="str">
        <f>IF('Basic Information "data entry"'!S75="","",'Basic Information "data entry"'!S75)</f>
        <v/>
      </c>
      <c r="Z75" s="2" t="str" cm="1">
        <f t="array" ref="Z75">_xlfn.IFS(Y75="","",Y75="L",1,Y75="M",2,Y75="H",3)</f>
        <v/>
      </c>
      <c r="AA75" s="1" t="str">
        <f>IF('Basic Information "data entry"'!T75="","",'Basic Information "data entry"'!T75)</f>
        <v/>
      </c>
      <c r="AB75" s="1" t="str">
        <f>IF('Basic Information "data entry"'!U75="","",'Basic Information "data entry"'!U75)</f>
        <v/>
      </c>
      <c r="AC75" s="2" t="str" cm="1">
        <f t="array" ref="AC75">_xlfn.IFS(AB75="","",AB75="L",1,AB75="M",2,AB75="H",3)</f>
        <v/>
      </c>
      <c r="AD75" s="1" t="str">
        <f>IF('Basic Information "data entry"'!V75="","",'Basic Information "data entry"'!V75)</f>
        <v/>
      </c>
      <c r="AE75" s="1" t="str">
        <f>IF('Basic Information "data entry"'!W75="","",'Basic Information "data entry"'!W75)</f>
        <v/>
      </c>
      <c r="AF75" s="2" t="str" cm="1">
        <f t="array" ref="AF75">_xlfn.IFS(AE75="","",AE75="L",1,AE75="M",2,AE75="H",3)</f>
        <v/>
      </c>
      <c r="AG75" s="1" t="str">
        <f>IF('Basic Information "data entry"'!X75="","",'Basic Information "data entry"'!X75)</f>
        <v/>
      </c>
      <c r="AH75" s="1" t="str">
        <f>IF('Basic Information "data entry"'!Y75="","",'Basic Information "data entry"'!Y75)</f>
        <v/>
      </c>
      <c r="AI75" s="2" t="str" cm="1">
        <f t="array" ref="AI75">_xlfn.IFS(AH75="","",AH75="L",1,AH75="M",2,AH75="H",3)</f>
        <v/>
      </c>
      <c r="AJ75" s="1" t="str">
        <f>IF('Basic Information "data entry"'!Z75="","",'Basic Information "data entry"'!Z75)</f>
        <v/>
      </c>
      <c r="AK75" s="1" t="str">
        <f>IF('Basic Information "data entry"'!AA75="","",'Basic Information "data entry"'!AA75)</f>
        <v/>
      </c>
      <c r="AL75" s="2" t="str" cm="1">
        <f t="array" ref="AL75">_xlfn.IFS(AK75="","",AK75="L",1,AK75="M",2,AK75="H",3)</f>
        <v/>
      </c>
      <c r="AM75" s="1" t="str">
        <f>IF('Basic Information "data entry"'!AB75="","",'Basic Information "data entry"'!AB75)</f>
        <v/>
      </c>
      <c r="AN75" s="1" t="str">
        <f>IF('Basic Information "data entry"'!AC75="","",'Basic Information "data entry"'!AC75)</f>
        <v/>
      </c>
      <c r="AO75" s="2" t="str" cm="1">
        <f t="array" ref="AO75">_xlfn.IFS(AN75="","",AN75="L",1,AN75="M",2,AN75="H",3)</f>
        <v/>
      </c>
      <c r="AP75" s="1" t="str">
        <f>IF('Basic Information "data entry"'!AD75="","",'Basic Information "data entry"'!AD75)</f>
        <v/>
      </c>
      <c r="AQ75" s="1" t="str">
        <f>IF('Basic Information "data entry"'!AE75="","",'Basic Information "data entry"'!AE75)</f>
        <v/>
      </c>
      <c r="AR75" s="2" t="str" cm="1">
        <f t="array" ref="AR75">_xlfn.IFS(AQ75="","",AQ75="L",1,AQ75="M",2,AQ75="H",3)</f>
        <v/>
      </c>
      <c r="AS75" s="1" t="str">
        <f>IF('Basic Information "data entry"'!AF75="","",'Basic Information "data entry"'!AF75)</f>
        <v/>
      </c>
      <c r="AT75" s="1" t="str">
        <f>IF('Basic Information "data entry"'!AG75="","",'Basic Information "data entry"'!AG75)</f>
        <v/>
      </c>
      <c r="AU75" s="2" t="str" cm="1">
        <f t="array" ref="AU75">_xlfn.IFS(AT75="","",AT75="L",1,AT75="M",2,AT75="H",3)</f>
        <v/>
      </c>
      <c r="AV75" s="1" t="str">
        <f>IF('Basic Information "data entry"'!AH75="","",'Basic Information "data entry"'!AH75)</f>
        <v/>
      </c>
      <c r="AW75" s="1" t="str">
        <f>IF('Basic Information "data entry"'!AI75="","",'Basic Information "data entry"'!AI75)</f>
        <v/>
      </c>
      <c r="AX75" s="2" t="str" cm="1">
        <f t="array" ref="AX75">_xlfn.IFS(AW75="","",AW75="L",1,AW75="M",2,AW75="H",3)</f>
        <v/>
      </c>
      <c r="AY75" s="1" t="str">
        <f>IF('Basic Information "data entry"'!AJ75="","",'Basic Information "data entry"'!AJ75)</f>
        <v/>
      </c>
      <c r="AZ75" s="1" t="str">
        <f>IF('Basic Information "data entry"'!AK75="","",'Basic Information "data entry"'!AK75)</f>
        <v/>
      </c>
      <c r="BA75" s="2" t="str" cm="1">
        <f t="array" ref="BA75">_xlfn.IFS(AZ75="","",AZ75="L",1,AZ75="M",2,AZ75="H",3)</f>
        <v/>
      </c>
      <c r="BB75" s="1" t="str">
        <f>IF('Basic Information "data entry"'!AL75="","",'Basic Information "data entry"'!AL75)</f>
        <v/>
      </c>
      <c r="BC75" s="1" t="str">
        <f>IF('Basic Information "data entry"'!AM75="","",'Basic Information "data entry"'!AM75)</f>
        <v/>
      </c>
      <c r="BD75" s="2" t="str" cm="1">
        <f t="array" ref="BD75">_xlfn.IFS(BC75="","",BC75="L",1,BC75="M",2,BC75="H",3)</f>
        <v/>
      </c>
      <c r="BE75" s="1" t="str">
        <f>IF('Basic Information "data entry"'!AN75="","",'Basic Information "data entry"'!AN75)</f>
        <v/>
      </c>
      <c r="BF75" s="1" t="str">
        <f>IF('Basic Information "data entry"'!AO75="","",'Basic Information "data entry"'!AO75)</f>
        <v/>
      </c>
      <c r="BG75" s="2" t="str" cm="1">
        <f t="array" ref="BG75">_xlfn.IFS(BF75="","",BF75="L",1,BF75="M",2,BF75="H",3)</f>
        <v/>
      </c>
      <c r="BH75" s="1" t="str">
        <f>IF('Basic Information "data entry"'!AP75="","",'Basic Information "data entry"'!AP75)</f>
        <v/>
      </c>
      <c r="BI75" s="1" t="str">
        <f>IF('Basic Information "data entry"'!AQ75="","",'Basic Information "data entry"'!AQ75)</f>
        <v/>
      </c>
      <c r="BJ75" s="2" t="str" cm="1">
        <f t="array" ref="BJ75">_xlfn.IFS(BI75="","",BI75="L",1,BI75="M",2,BI75="H",3)</f>
        <v/>
      </c>
      <c r="BK75" s="1" t="str">
        <f>IF('Basic Information "data entry"'!AR75="","",'Basic Information "data entry"'!AR75)</f>
        <v/>
      </c>
      <c r="BL75" s="1" t="str">
        <f>IF('Basic Information "data entry"'!AS75="","",'Basic Information "data entry"'!AS75)</f>
        <v/>
      </c>
      <c r="BM75" s="2" t="str" cm="1">
        <f t="array" ref="BM75">_xlfn.IFS(BL75="","",BL75="L",1,BL75="M",2,BL75="H",3)</f>
        <v/>
      </c>
      <c r="BN75" s="1" t="str">
        <f>IF('Basic Information "data entry"'!AT75="","",'Basic Information "data entry"'!AT75)</f>
        <v/>
      </c>
      <c r="BO75" s="1" t="str">
        <f>IF('Basic Information "data entry"'!AU75="","",'Basic Information "data entry"'!AU75)</f>
        <v/>
      </c>
      <c r="BP75" s="2" t="str" cm="1">
        <f t="array" ref="BP75">_xlfn.IFS(BO75="","",BO75="L",1,BO75="M",2,BO75="H",3)</f>
        <v/>
      </c>
      <c r="BQ75" s="1" t="str">
        <f>IF('Basic Information "data entry"'!AV75="","",'Basic Information "data entry"'!AV75)</f>
        <v/>
      </c>
      <c r="BR75" s="1" t="str">
        <f>IF('Basic Information "data entry"'!AW75="","",'Basic Information "data entry"'!AW75)</f>
        <v/>
      </c>
      <c r="BS75" s="2" t="str" cm="1">
        <f t="array" ref="BS75">_xlfn.IFS(BR75="","",BR75="L",1,BR75="M",2,BR75="H",3)</f>
        <v/>
      </c>
      <c r="BT75" s="1" t="str">
        <f>IF('Basic Information "data entry"'!AX75="","",'Basic Information "data entry"'!AX75)</f>
        <v/>
      </c>
      <c r="BU75" s="1" t="str">
        <f>IF('Basic Information "data entry"'!AY75="","",'Basic Information "data entry"'!AY75)</f>
        <v/>
      </c>
      <c r="BV75" s="2" t="str" cm="1">
        <f t="array" ref="BV75">_xlfn.IFS(BU75="","",BU75="L",1,BU75="M",2,BU75="H",3)</f>
        <v/>
      </c>
      <c r="BW75" s="1" t="str">
        <f>IF('Basic Information "data entry"'!AZ75="","",'Basic Information "data entry"'!AZ75)</f>
        <v/>
      </c>
      <c r="BX75" s="1" t="str">
        <f>IF('Basic Information "data entry"'!BA75="","",'Basic Information "data entry"'!BA75)</f>
        <v/>
      </c>
      <c r="BY75" s="2" t="str" cm="1">
        <f t="array" ref="BY75">_xlfn.IFS(BX75="","",BX75="L",1,BX75="M",2,BX75="H",3)</f>
        <v/>
      </c>
      <c r="CB75" s="19" t="str">
        <f t="shared" si="20"/>
        <v/>
      </c>
      <c r="CC75" s="19" t="str">
        <f t="shared" si="21"/>
        <v/>
      </c>
      <c r="CD75" s="19" t="str">
        <f t="shared" si="22"/>
        <v/>
      </c>
      <c r="CE75" s="19" t="str">
        <f t="shared" si="23"/>
        <v/>
      </c>
      <c r="CF75" s="10" t="str">
        <f t="shared" si="24"/>
        <v/>
      </c>
      <c r="CG75" s="10" t="str">
        <f t="shared" si="25"/>
        <v/>
      </c>
      <c r="CH75" s="10" t="str">
        <f t="shared" si="26"/>
        <v/>
      </c>
      <c r="CI75" s="10" t="str">
        <f t="shared" si="27"/>
        <v/>
      </c>
      <c r="CJ75" s="19" t="str">
        <f t="shared" si="28"/>
        <v/>
      </c>
      <c r="CK75" s="19" t="str">
        <f t="shared" si="29"/>
        <v/>
      </c>
      <c r="CL75" s="19" t="str">
        <f t="shared" si="30"/>
        <v/>
      </c>
      <c r="CM75" s="19" t="str">
        <f t="shared" si="31"/>
        <v/>
      </c>
      <c r="CN75" s="10" t="str">
        <f t="shared" si="32"/>
        <v/>
      </c>
      <c r="CO75" s="10" t="str">
        <f t="shared" si="33"/>
        <v/>
      </c>
      <c r="CP75" s="10" t="str">
        <f t="shared" si="34"/>
        <v/>
      </c>
      <c r="CQ75" s="10" t="str">
        <f t="shared" si="35"/>
        <v/>
      </c>
    </row>
    <row r="76" spans="1:95">
      <c r="A76" s="7">
        <f>'Basic Information "data entry"'!A76</f>
        <v>72</v>
      </c>
      <c r="B76" s="1" t="str">
        <f>IF('Basic Information "data entry"'!B76="","",'Basic Information "data entry"'!B76)</f>
        <v/>
      </c>
      <c r="C76" s="1" t="str">
        <f>IF('Basic Information "data entry"'!C76="","",'Basic Information "data entry"'!C76)</f>
        <v/>
      </c>
      <c r="D76" s="39" t="str">
        <f>IF('Basic Information "data entry"'!D76="","",'Basic Information "data entry"'!D76)</f>
        <v/>
      </c>
      <c r="E76" s="39" t="str">
        <f>IF('Basic Information "data entry"'!E76="","",'Basic Information "data entry"'!E76)</f>
        <v/>
      </c>
      <c r="F76" s="1" t="str">
        <f>IF('Basic Information "data entry"'!F76="","",'Basic Information "data entry"'!F76)</f>
        <v/>
      </c>
      <c r="G76" s="1" t="str">
        <f>IF('Basic Information "data entry"'!G76="","",'Basic Information "data entry"'!G76)</f>
        <v/>
      </c>
      <c r="H76" s="2" t="str" cm="1">
        <f t="array" ref="H76">_xlfn.IFS(G76="","",G76="L",1,G76="M",2,G76="H",3)</f>
        <v/>
      </c>
      <c r="I76" s="1" t="str">
        <f>IF('Basic Information "data entry"'!H76="","",'Basic Information "data entry"'!H76)</f>
        <v/>
      </c>
      <c r="J76" s="1" t="str">
        <f>IF('Basic Information "data entry"'!I76="","",'Basic Information "data entry"'!I76)</f>
        <v/>
      </c>
      <c r="K76" s="2" t="str" cm="1">
        <f t="array" ref="K76">_xlfn.IFS(J76="","",J76="L",1,J76="M",2,J76="H",3)</f>
        <v/>
      </c>
      <c r="L76" s="1" t="str">
        <f>IF('Basic Information "data entry"'!J76="","",'Basic Information "data entry"'!J76)</f>
        <v/>
      </c>
      <c r="M76" s="1" t="str">
        <f>IF('Basic Information "data entry"'!K76="","",'Basic Information "data entry"'!K76)</f>
        <v/>
      </c>
      <c r="N76" s="2" t="str" cm="1">
        <f t="array" ref="N76">_xlfn.IFS(M76="","",M76="L",1,M76="M",2,M76="H",3)</f>
        <v/>
      </c>
      <c r="O76" s="1" t="str">
        <f>IF('Basic Information "data entry"'!L76="","",'Basic Information "data entry"'!L76)</f>
        <v/>
      </c>
      <c r="P76" s="1" t="str">
        <f>IF('Basic Information "data entry"'!M76="","",'Basic Information "data entry"'!M76)</f>
        <v/>
      </c>
      <c r="Q76" s="2" t="str" cm="1">
        <f t="array" ref="Q76">_xlfn.IFS(P76="","",P76="L",1,P76="M",2,P76="H",3)</f>
        <v/>
      </c>
      <c r="R76" s="1" t="str">
        <f>IF('Basic Information "data entry"'!N76="","",'Basic Information "data entry"'!N76)</f>
        <v/>
      </c>
      <c r="S76" s="1" t="str">
        <f>IF('Basic Information "data entry"'!O76="","",'Basic Information "data entry"'!O76)</f>
        <v/>
      </c>
      <c r="T76" s="2" t="str" cm="1">
        <f t="array" ref="T76">_xlfn.IFS(S76="","",S76="L",1,S76="M",2,S76="H",3)</f>
        <v/>
      </c>
      <c r="U76" s="1" t="str">
        <f>IF('Basic Information "data entry"'!P76="","",'Basic Information "data entry"'!P76)</f>
        <v/>
      </c>
      <c r="V76" s="1" t="str">
        <f>IF('Basic Information "data entry"'!Q76="","",'Basic Information "data entry"'!Q76)</f>
        <v/>
      </c>
      <c r="W76" s="2" t="str" cm="1">
        <f t="array" ref="W76">_xlfn.IFS(V76="","",V76="L",1,V76="M",2,V76="H",3)</f>
        <v/>
      </c>
      <c r="X76" s="1" t="str">
        <f>IF('Basic Information "data entry"'!R76="","",'Basic Information "data entry"'!R76)</f>
        <v/>
      </c>
      <c r="Y76" s="1" t="str">
        <f>IF('Basic Information "data entry"'!S76="","",'Basic Information "data entry"'!S76)</f>
        <v/>
      </c>
      <c r="Z76" s="2" t="str" cm="1">
        <f t="array" ref="Z76">_xlfn.IFS(Y76="","",Y76="L",1,Y76="M",2,Y76="H",3)</f>
        <v/>
      </c>
      <c r="AA76" s="1" t="str">
        <f>IF('Basic Information "data entry"'!T76="","",'Basic Information "data entry"'!T76)</f>
        <v/>
      </c>
      <c r="AB76" s="1" t="str">
        <f>IF('Basic Information "data entry"'!U76="","",'Basic Information "data entry"'!U76)</f>
        <v/>
      </c>
      <c r="AC76" s="2" t="str" cm="1">
        <f t="array" ref="AC76">_xlfn.IFS(AB76="","",AB76="L",1,AB76="M",2,AB76="H",3)</f>
        <v/>
      </c>
      <c r="AD76" s="1" t="str">
        <f>IF('Basic Information "data entry"'!V76="","",'Basic Information "data entry"'!V76)</f>
        <v/>
      </c>
      <c r="AE76" s="1" t="str">
        <f>IF('Basic Information "data entry"'!W76="","",'Basic Information "data entry"'!W76)</f>
        <v/>
      </c>
      <c r="AF76" s="2" t="str" cm="1">
        <f t="array" ref="AF76">_xlfn.IFS(AE76="","",AE76="L",1,AE76="M",2,AE76="H",3)</f>
        <v/>
      </c>
      <c r="AG76" s="1" t="str">
        <f>IF('Basic Information "data entry"'!X76="","",'Basic Information "data entry"'!X76)</f>
        <v/>
      </c>
      <c r="AH76" s="1" t="str">
        <f>IF('Basic Information "data entry"'!Y76="","",'Basic Information "data entry"'!Y76)</f>
        <v/>
      </c>
      <c r="AI76" s="2" t="str" cm="1">
        <f t="array" ref="AI76">_xlfn.IFS(AH76="","",AH76="L",1,AH76="M",2,AH76="H",3)</f>
        <v/>
      </c>
      <c r="AJ76" s="1" t="str">
        <f>IF('Basic Information "data entry"'!Z76="","",'Basic Information "data entry"'!Z76)</f>
        <v/>
      </c>
      <c r="AK76" s="1" t="str">
        <f>IF('Basic Information "data entry"'!AA76="","",'Basic Information "data entry"'!AA76)</f>
        <v/>
      </c>
      <c r="AL76" s="2" t="str" cm="1">
        <f t="array" ref="AL76">_xlfn.IFS(AK76="","",AK76="L",1,AK76="M",2,AK76="H",3)</f>
        <v/>
      </c>
      <c r="AM76" s="1" t="str">
        <f>IF('Basic Information "data entry"'!AB76="","",'Basic Information "data entry"'!AB76)</f>
        <v/>
      </c>
      <c r="AN76" s="1" t="str">
        <f>IF('Basic Information "data entry"'!AC76="","",'Basic Information "data entry"'!AC76)</f>
        <v/>
      </c>
      <c r="AO76" s="2" t="str" cm="1">
        <f t="array" ref="AO76">_xlfn.IFS(AN76="","",AN76="L",1,AN76="M",2,AN76="H",3)</f>
        <v/>
      </c>
      <c r="AP76" s="1" t="str">
        <f>IF('Basic Information "data entry"'!AD76="","",'Basic Information "data entry"'!AD76)</f>
        <v/>
      </c>
      <c r="AQ76" s="1" t="str">
        <f>IF('Basic Information "data entry"'!AE76="","",'Basic Information "data entry"'!AE76)</f>
        <v/>
      </c>
      <c r="AR76" s="2" t="str" cm="1">
        <f t="array" ref="AR76">_xlfn.IFS(AQ76="","",AQ76="L",1,AQ76="M",2,AQ76="H",3)</f>
        <v/>
      </c>
      <c r="AS76" s="1" t="str">
        <f>IF('Basic Information "data entry"'!AF76="","",'Basic Information "data entry"'!AF76)</f>
        <v/>
      </c>
      <c r="AT76" s="1" t="str">
        <f>IF('Basic Information "data entry"'!AG76="","",'Basic Information "data entry"'!AG76)</f>
        <v/>
      </c>
      <c r="AU76" s="2" t="str" cm="1">
        <f t="array" ref="AU76">_xlfn.IFS(AT76="","",AT76="L",1,AT76="M",2,AT76="H",3)</f>
        <v/>
      </c>
      <c r="AV76" s="1" t="str">
        <f>IF('Basic Information "data entry"'!AH76="","",'Basic Information "data entry"'!AH76)</f>
        <v/>
      </c>
      <c r="AW76" s="1" t="str">
        <f>IF('Basic Information "data entry"'!AI76="","",'Basic Information "data entry"'!AI76)</f>
        <v/>
      </c>
      <c r="AX76" s="2" t="str" cm="1">
        <f t="array" ref="AX76">_xlfn.IFS(AW76="","",AW76="L",1,AW76="M",2,AW76="H",3)</f>
        <v/>
      </c>
      <c r="AY76" s="1" t="str">
        <f>IF('Basic Information "data entry"'!AJ76="","",'Basic Information "data entry"'!AJ76)</f>
        <v/>
      </c>
      <c r="AZ76" s="1" t="str">
        <f>IF('Basic Information "data entry"'!AK76="","",'Basic Information "data entry"'!AK76)</f>
        <v/>
      </c>
      <c r="BA76" s="2" t="str" cm="1">
        <f t="array" ref="BA76">_xlfn.IFS(AZ76="","",AZ76="L",1,AZ76="M",2,AZ76="H",3)</f>
        <v/>
      </c>
      <c r="BB76" s="1" t="str">
        <f>IF('Basic Information "data entry"'!AL76="","",'Basic Information "data entry"'!AL76)</f>
        <v/>
      </c>
      <c r="BC76" s="1" t="str">
        <f>IF('Basic Information "data entry"'!AM76="","",'Basic Information "data entry"'!AM76)</f>
        <v/>
      </c>
      <c r="BD76" s="2" t="str" cm="1">
        <f t="array" ref="BD76">_xlfn.IFS(BC76="","",BC76="L",1,BC76="M",2,BC76="H",3)</f>
        <v/>
      </c>
      <c r="BE76" s="1" t="str">
        <f>IF('Basic Information "data entry"'!AN76="","",'Basic Information "data entry"'!AN76)</f>
        <v/>
      </c>
      <c r="BF76" s="1" t="str">
        <f>IF('Basic Information "data entry"'!AO76="","",'Basic Information "data entry"'!AO76)</f>
        <v/>
      </c>
      <c r="BG76" s="2" t="str" cm="1">
        <f t="array" ref="BG76">_xlfn.IFS(BF76="","",BF76="L",1,BF76="M",2,BF76="H",3)</f>
        <v/>
      </c>
      <c r="BH76" s="1" t="str">
        <f>IF('Basic Information "data entry"'!AP76="","",'Basic Information "data entry"'!AP76)</f>
        <v/>
      </c>
      <c r="BI76" s="1" t="str">
        <f>IF('Basic Information "data entry"'!AQ76="","",'Basic Information "data entry"'!AQ76)</f>
        <v/>
      </c>
      <c r="BJ76" s="2" t="str" cm="1">
        <f t="array" ref="BJ76">_xlfn.IFS(BI76="","",BI76="L",1,BI76="M",2,BI76="H",3)</f>
        <v/>
      </c>
      <c r="BK76" s="1" t="str">
        <f>IF('Basic Information "data entry"'!AR76="","",'Basic Information "data entry"'!AR76)</f>
        <v/>
      </c>
      <c r="BL76" s="1" t="str">
        <f>IF('Basic Information "data entry"'!AS76="","",'Basic Information "data entry"'!AS76)</f>
        <v/>
      </c>
      <c r="BM76" s="2" t="str" cm="1">
        <f t="array" ref="BM76">_xlfn.IFS(BL76="","",BL76="L",1,BL76="M",2,BL76="H",3)</f>
        <v/>
      </c>
      <c r="BN76" s="1" t="str">
        <f>IF('Basic Information "data entry"'!AT76="","",'Basic Information "data entry"'!AT76)</f>
        <v/>
      </c>
      <c r="BO76" s="1" t="str">
        <f>IF('Basic Information "data entry"'!AU76="","",'Basic Information "data entry"'!AU76)</f>
        <v/>
      </c>
      <c r="BP76" s="2" t="str" cm="1">
        <f t="array" ref="BP76">_xlfn.IFS(BO76="","",BO76="L",1,BO76="M",2,BO76="H",3)</f>
        <v/>
      </c>
      <c r="BQ76" s="1" t="str">
        <f>IF('Basic Information "data entry"'!AV76="","",'Basic Information "data entry"'!AV76)</f>
        <v/>
      </c>
      <c r="BR76" s="1" t="str">
        <f>IF('Basic Information "data entry"'!AW76="","",'Basic Information "data entry"'!AW76)</f>
        <v/>
      </c>
      <c r="BS76" s="2" t="str" cm="1">
        <f t="array" ref="BS76">_xlfn.IFS(BR76="","",BR76="L",1,BR76="M",2,BR76="H",3)</f>
        <v/>
      </c>
      <c r="BT76" s="1" t="str">
        <f>IF('Basic Information "data entry"'!AX76="","",'Basic Information "data entry"'!AX76)</f>
        <v/>
      </c>
      <c r="BU76" s="1" t="str">
        <f>IF('Basic Information "data entry"'!AY76="","",'Basic Information "data entry"'!AY76)</f>
        <v/>
      </c>
      <c r="BV76" s="2" t="str" cm="1">
        <f t="array" ref="BV76">_xlfn.IFS(BU76="","",BU76="L",1,BU76="M",2,BU76="H",3)</f>
        <v/>
      </c>
      <c r="BW76" s="1" t="str">
        <f>IF('Basic Information "data entry"'!AZ76="","",'Basic Information "data entry"'!AZ76)</f>
        <v/>
      </c>
      <c r="BX76" s="1" t="str">
        <f>IF('Basic Information "data entry"'!BA76="","",'Basic Information "data entry"'!BA76)</f>
        <v/>
      </c>
      <c r="BY76" s="2" t="str" cm="1">
        <f t="array" ref="BY76">_xlfn.IFS(BX76="","",BX76="L",1,BX76="M",2,BX76="H",3)</f>
        <v/>
      </c>
      <c r="CB76" s="19" t="str">
        <f t="shared" si="20"/>
        <v/>
      </c>
      <c r="CC76" s="19" t="str">
        <f t="shared" si="21"/>
        <v/>
      </c>
      <c r="CD76" s="19" t="str">
        <f t="shared" si="22"/>
        <v/>
      </c>
      <c r="CE76" s="19" t="str">
        <f t="shared" si="23"/>
        <v/>
      </c>
      <c r="CF76" s="10" t="str">
        <f t="shared" si="24"/>
        <v/>
      </c>
      <c r="CG76" s="10" t="str">
        <f t="shared" si="25"/>
        <v/>
      </c>
      <c r="CH76" s="10" t="str">
        <f t="shared" si="26"/>
        <v/>
      </c>
      <c r="CI76" s="10" t="str">
        <f t="shared" si="27"/>
        <v/>
      </c>
      <c r="CJ76" s="19" t="str">
        <f t="shared" si="28"/>
        <v/>
      </c>
      <c r="CK76" s="19" t="str">
        <f t="shared" si="29"/>
        <v/>
      </c>
      <c r="CL76" s="19" t="str">
        <f t="shared" si="30"/>
        <v/>
      </c>
      <c r="CM76" s="19" t="str">
        <f t="shared" si="31"/>
        <v/>
      </c>
      <c r="CN76" s="10" t="str">
        <f t="shared" si="32"/>
        <v/>
      </c>
      <c r="CO76" s="10" t="str">
        <f t="shared" si="33"/>
        <v/>
      </c>
      <c r="CP76" s="10" t="str">
        <f t="shared" si="34"/>
        <v/>
      </c>
      <c r="CQ76" s="10" t="str">
        <f t="shared" si="35"/>
        <v/>
      </c>
    </row>
    <row r="77" spans="1:95">
      <c r="A77" s="7">
        <f>'Basic Information "data entry"'!A77</f>
        <v>73</v>
      </c>
      <c r="B77" s="1" t="str">
        <f>IF('Basic Information "data entry"'!B77="","",'Basic Information "data entry"'!B77)</f>
        <v/>
      </c>
      <c r="C77" s="1" t="str">
        <f>IF('Basic Information "data entry"'!C77="","",'Basic Information "data entry"'!C77)</f>
        <v/>
      </c>
      <c r="D77" s="39" t="str">
        <f>IF('Basic Information "data entry"'!D77="","",'Basic Information "data entry"'!D77)</f>
        <v/>
      </c>
      <c r="E77" s="39" t="str">
        <f>IF('Basic Information "data entry"'!E77="","",'Basic Information "data entry"'!E77)</f>
        <v/>
      </c>
      <c r="F77" s="1" t="str">
        <f>IF('Basic Information "data entry"'!F77="","",'Basic Information "data entry"'!F77)</f>
        <v/>
      </c>
      <c r="G77" s="1" t="str">
        <f>IF('Basic Information "data entry"'!G77="","",'Basic Information "data entry"'!G77)</f>
        <v/>
      </c>
      <c r="H77" s="2" t="str" cm="1">
        <f t="array" ref="H77">_xlfn.IFS(G77="","",G77="L",1,G77="M",2,G77="H",3)</f>
        <v/>
      </c>
      <c r="I77" s="1" t="str">
        <f>IF('Basic Information "data entry"'!H77="","",'Basic Information "data entry"'!H77)</f>
        <v/>
      </c>
      <c r="J77" s="1" t="str">
        <f>IF('Basic Information "data entry"'!I77="","",'Basic Information "data entry"'!I77)</f>
        <v/>
      </c>
      <c r="K77" s="2" t="str" cm="1">
        <f t="array" ref="K77">_xlfn.IFS(J77="","",J77="L",1,J77="M",2,J77="H",3)</f>
        <v/>
      </c>
      <c r="L77" s="1" t="str">
        <f>IF('Basic Information "data entry"'!J77="","",'Basic Information "data entry"'!J77)</f>
        <v/>
      </c>
      <c r="M77" s="1" t="str">
        <f>IF('Basic Information "data entry"'!K77="","",'Basic Information "data entry"'!K77)</f>
        <v/>
      </c>
      <c r="N77" s="2" t="str" cm="1">
        <f t="array" ref="N77">_xlfn.IFS(M77="","",M77="L",1,M77="M",2,M77="H",3)</f>
        <v/>
      </c>
      <c r="O77" s="1" t="str">
        <f>IF('Basic Information "data entry"'!L77="","",'Basic Information "data entry"'!L77)</f>
        <v/>
      </c>
      <c r="P77" s="1" t="str">
        <f>IF('Basic Information "data entry"'!M77="","",'Basic Information "data entry"'!M77)</f>
        <v/>
      </c>
      <c r="Q77" s="2" t="str" cm="1">
        <f t="array" ref="Q77">_xlfn.IFS(P77="","",P77="L",1,P77="M",2,P77="H",3)</f>
        <v/>
      </c>
      <c r="R77" s="1" t="str">
        <f>IF('Basic Information "data entry"'!N77="","",'Basic Information "data entry"'!N77)</f>
        <v/>
      </c>
      <c r="S77" s="1" t="str">
        <f>IF('Basic Information "data entry"'!O77="","",'Basic Information "data entry"'!O77)</f>
        <v/>
      </c>
      <c r="T77" s="2" t="str" cm="1">
        <f t="array" ref="T77">_xlfn.IFS(S77="","",S77="L",1,S77="M",2,S77="H",3)</f>
        <v/>
      </c>
      <c r="U77" s="1" t="str">
        <f>IF('Basic Information "data entry"'!P77="","",'Basic Information "data entry"'!P77)</f>
        <v/>
      </c>
      <c r="V77" s="1" t="str">
        <f>IF('Basic Information "data entry"'!Q77="","",'Basic Information "data entry"'!Q77)</f>
        <v/>
      </c>
      <c r="W77" s="2" t="str" cm="1">
        <f t="array" ref="W77">_xlfn.IFS(V77="","",V77="L",1,V77="M",2,V77="H",3)</f>
        <v/>
      </c>
      <c r="X77" s="1" t="str">
        <f>IF('Basic Information "data entry"'!R77="","",'Basic Information "data entry"'!R77)</f>
        <v/>
      </c>
      <c r="Y77" s="1" t="str">
        <f>IF('Basic Information "data entry"'!S77="","",'Basic Information "data entry"'!S77)</f>
        <v/>
      </c>
      <c r="Z77" s="2" t="str" cm="1">
        <f t="array" ref="Z77">_xlfn.IFS(Y77="","",Y77="L",1,Y77="M",2,Y77="H",3)</f>
        <v/>
      </c>
      <c r="AA77" s="1" t="str">
        <f>IF('Basic Information "data entry"'!T77="","",'Basic Information "data entry"'!T77)</f>
        <v/>
      </c>
      <c r="AB77" s="1" t="str">
        <f>IF('Basic Information "data entry"'!U77="","",'Basic Information "data entry"'!U77)</f>
        <v/>
      </c>
      <c r="AC77" s="2" t="str" cm="1">
        <f t="array" ref="AC77">_xlfn.IFS(AB77="","",AB77="L",1,AB77="M",2,AB77="H",3)</f>
        <v/>
      </c>
      <c r="AD77" s="1" t="str">
        <f>IF('Basic Information "data entry"'!V77="","",'Basic Information "data entry"'!V77)</f>
        <v/>
      </c>
      <c r="AE77" s="1" t="str">
        <f>IF('Basic Information "data entry"'!W77="","",'Basic Information "data entry"'!W77)</f>
        <v/>
      </c>
      <c r="AF77" s="2" t="str" cm="1">
        <f t="array" ref="AF77">_xlfn.IFS(AE77="","",AE77="L",1,AE77="M",2,AE77="H",3)</f>
        <v/>
      </c>
      <c r="AG77" s="1" t="str">
        <f>IF('Basic Information "data entry"'!X77="","",'Basic Information "data entry"'!X77)</f>
        <v/>
      </c>
      <c r="AH77" s="1" t="str">
        <f>IF('Basic Information "data entry"'!Y77="","",'Basic Information "data entry"'!Y77)</f>
        <v/>
      </c>
      <c r="AI77" s="2" t="str" cm="1">
        <f t="array" ref="AI77">_xlfn.IFS(AH77="","",AH77="L",1,AH77="M",2,AH77="H",3)</f>
        <v/>
      </c>
      <c r="AJ77" s="1" t="str">
        <f>IF('Basic Information "data entry"'!Z77="","",'Basic Information "data entry"'!Z77)</f>
        <v/>
      </c>
      <c r="AK77" s="1" t="str">
        <f>IF('Basic Information "data entry"'!AA77="","",'Basic Information "data entry"'!AA77)</f>
        <v/>
      </c>
      <c r="AL77" s="2" t="str" cm="1">
        <f t="array" ref="AL77">_xlfn.IFS(AK77="","",AK77="L",1,AK77="M",2,AK77="H",3)</f>
        <v/>
      </c>
      <c r="AM77" s="1" t="str">
        <f>IF('Basic Information "data entry"'!AB77="","",'Basic Information "data entry"'!AB77)</f>
        <v/>
      </c>
      <c r="AN77" s="1" t="str">
        <f>IF('Basic Information "data entry"'!AC77="","",'Basic Information "data entry"'!AC77)</f>
        <v/>
      </c>
      <c r="AO77" s="2" t="str" cm="1">
        <f t="array" ref="AO77">_xlfn.IFS(AN77="","",AN77="L",1,AN77="M",2,AN77="H",3)</f>
        <v/>
      </c>
      <c r="AP77" s="1" t="str">
        <f>IF('Basic Information "data entry"'!AD77="","",'Basic Information "data entry"'!AD77)</f>
        <v/>
      </c>
      <c r="AQ77" s="1" t="str">
        <f>IF('Basic Information "data entry"'!AE77="","",'Basic Information "data entry"'!AE77)</f>
        <v/>
      </c>
      <c r="AR77" s="2" t="str" cm="1">
        <f t="array" ref="AR77">_xlfn.IFS(AQ77="","",AQ77="L",1,AQ77="M",2,AQ77="H",3)</f>
        <v/>
      </c>
      <c r="AS77" s="1" t="str">
        <f>IF('Basic Information "data entry"'!AF77="","",'Basic Information "data entry"'!AF77)</f>
        <v/>
      </c>
      <c r="AT77" s="1" t="str">
        <f>IF('Basic Information "data entry"'!AG77="","",'Basic Information "data entry"'!AG77)</f>
        <v/>
      </c>
      <c r="AU77" s="2" t="str" cm="1">
        <f t="array" ref="AU77">_xlfn.IFS(AT77="","",AT77="L",1,AT77="M",2,AT77="H",3)</f>
        <v/>
      </c>
      <c r="AV77" s="1" t="str">
        <f>IF('Basic Information "data entry"'!AH77="","",'Basic Information "data entry"'!AH77)</f>
        <v/>
      </c>
      <c r="AW77" s="1" t="str">
        <f>IF('Basic Information "data entry"'!AI77="","",'Basic Information "data entry"'!AI77)</f>
        <v/>
      </c>
      <c r="AX77" s="2" t="str" cm="1">
        <f t="array" ref="AX77">_xlfn.IFS(AW77="","",AW77="L",1,AW77="M",2,AW77="H",3)</f>
        <v/>
      </c>
      <c r="AY77" s="1" t="str">
        <f>IF('Basic Information "data entry"'!AJ77="","",'Basic Information "data entry"'!AJ77)</f>
        <v/>
      </c>
      <c r="AZ77" s="1" t="str">
        <f>IF('Basic Information "data entry"'!AK77="","",'Basic Information "data entry"'!AK77)</f>
        <v/>
      </c>
      <c r="BA77" s="2" t="str" cm="1">
        <f t="array" ref="BA77">_xlfn.IFS(AZ77="","",AZ77="L",1,AZ77="M",2,AZ77="H",3)</f>
        <v/>
      </c>
      <c r="BB77" s="1" t="str">
        <f>IF('Basic Information "data entry"'!AL77="","",'Basic Information "data entry"'!AL77)</f>
        <v/>
      </c>
      <c r="BC77" s="1" t="str">
        <f>IF('Basic Information "data entry"'!AM77="","",'Basic Information "data entry"'!AM77)</f>
        <v/>
      </c>
      <c r="BD77" s="2" t="str" cm="1">
        <f t="array" ref="BD77">_xlfn.IFS(BC77="","",BC77="L",1,BC77="M",2,BC77="H",3)</f>
        <v/>
      </c>
      <c r="BE77" s="1" t="str">
        <f>IF('Basic Information "data entry"'!AN77="","",'Basic Information "data entry"'!AN77)</f>
        <v/>
      </c>
      <c r="BF77" s="1" t="str">
        <f>IF('Basic Information "data entry"'!AO77="","",'Basic Information "data entry"'!AO77)</f>
        <v/>
      </c>
      <c r="BG77" s="2" t="str" cm="1">
        <f t="array" ref="BG77">_xlfn.IFS(BF77="","",BF77="L",1,BF77="M",2,BF77="H",3)</f>
        <v/>
      </c>
      <c r="BH77" s="1" t="str">
        <f>IF('Basic Information "data entry"'!AP77="","",'Basic Information "data entry"'!AP77)</f>
        <v/>
      </c>
      <c r="BI77" s="1" t="str">
        <f>IF('Basic Information "data entry"'!AQ77="","",'Basic Information "data entry"'!AQ77)</f>
        <v/>
      </c>
      <c r="BJ77" s="2" t="str" cm="1">
        <f t="array" ref="BJ77">_xlfn.IFS(BI77="","",BI77="L",1,BI77="M",2,BI77="H",3)</f>
        <v/>
      </c>
      <c r="BK77" s="1" t="str">
        <f>IF('Basic Information "data entry"'!AR77="","",'Basic Information "data entry"'!AR77)</f>
        <v/>
      </c>
      <c r="BL77" s="1" t="str">
        <f>IF('Basic Information "data entry"'!AS77="","",'Basic Information "data entry"'!AS77)</f>
        <v/>
      </c>
      <c r="BM77" s="2" t="str" cm="1">
        <f t="array" ref="BM77">_xlfn.IFS(BL77="","",BL77="L",1,BL77="M",2,BL77="H",3)</f>
        <v/>
      </c>
      <c r="BN77" s="1" t="str">
        <f>IF('Basic Information "data entry"'!AT77="","",'Basic Information "data entry"'!AT77)</f>
        <v/>
      </c>
      <c r="BO77" s="1" t="str">
        <f>IF('Basic Information "data entry"'!AU77="","",'Basic Information "data entry"'!AU77)</f>
        <v/>
      </c>
      <c r="BP77" s="2" t="str" cm="1">
        <f t="array" ref="BP77">_xlfn.IFS(BO77="","",BO77="L",1,BO77="M",2,BO77="H",3)</f>
        <v/>
      </c>
      <c r="BQ77" s="1" t="str">
        <f>IF('Basic Information "data entry"'!AV77="","",'Basic Information "data entry"'!AV77)</f>
        <v/>
      </c>
      <c r="BR77" s="1" t="str">
        <f>IF('Basic Information "data entry"'!AW77="","",'Basic Information "data entry"'!AW77)</f>
        <v/>
      </c>
      <c r="BS77" s="2" t="str" cm="1">
        <f t="array" ref="BS77">_xlfn.IFS(BR77="","",BR77="L",1,BR77="M",2,BR77="H",3)</f>
        <v/>
      </c>
      <c r="BT77" s="1" t="str">
        <f>IF('Basic Information "data entry"'!AX77="","",'Basic Information "data entry"'!AX77)</f>
        <v/>
      </c>
      <c r="BU77" s="1" t="str">
        <f>IF('Basic Information "data entry"'!AY77="","",'Basic Information "data entry"'!AY77)</f>
        <v/>
      </c>
      <c r="BV77" s="2" t="str" cm="1">
        <f t="array" ref="BV77">_xlfn.IFS(BU77="","",BU77="L",1,BU77="M",2,BU77="H",3)</f>
        <v/>
      </c>
      <c r="BW77" s="1" t="str">
        <f>IF('Basic Information "data entry"'!AZ77="","",'Basic Information "data entry"'!AZ77)</f>
        <v/>
      </c>
      <c r="BX77" s="1" t="str">
        <f>IF('Basic Information "data entry"'!BA77="","",'Basic Information "data entry"'!BA77)</f>
        <v/>
      </c>
      <c r="BY77" s="2" t="str" cm="1">
        <f t="array" ref="BY77">_xlfn.IFS(BX77="","",BX77="L",1,BX77="M",2,BX77="H",3)</f>
        <v/>
      </c>
      <c r="CB77" s="19" t="str">
        <f t="shared" si="20"/>
        <v/>
      </c>
      <c r="CC77" s="19" t="str">
        <f t="shared" si="21"/>
        <v/>
      </c>
      <c r="CD77" s="19" t="str">
        <f t="shared" si="22"/>
        <v/>
      </c>
      <c r="CE77" s="19" t="str">
        <f t="shared" si="23"/>
        <v/>
      </c>
      <c r="CF77" s="10" t="str">
        <f t="shared" si="24"/>
        <v/>
      </c>
      <c r="CG77" s="10" t="str">
        <f t="shared" si="25"/>
        <v/>
      </c>
      <c r="CH77" s="10" t="str">
        <f t="shared" si="26"/>
        <v/>
      </c>
      <c r="CI77" s="10" t="str">
        <f t="shared" si="27"/>
        <v/>
      </c>
      <c r="CJ77" s="19" t="str">
        <f t="shared" si="28"/>
        <v/>
      </c>
      <c r="CK77" s="19" t="str">
        <f t="shared" si="29"/>
        <v/>
      </c>
      <c r="CL77" s="19" t="str">
        <f t="shared" si="30"/>
        <v/>
      </c>
      <c r="CM77" s="19" t="str">
        <f t="shared" si="31"/>
        <v/>
      </c>
      <c r="CN77" s="10" t="str">
        <f t="shared" si="32"/>
        <v/>
      </c>
      <c r="CO77" s="10" t="str">
        <f t="shared" si="33"/>
        <v/>
      </c>
      <c r="CP77" s="10" t="str">
        <f t="shared" si="34"/>
        <v/>
      </c>
      <c r="CQ77" s="10" t="str">
        <f t="shared" si="35"/>
        <v/>
      </c>
    </row>
    <row r="78" spans="1:95">
      <c r="A78" s="7">
        <f>'Basic Information "data entry"'!A78</f>
        <v>74</v>
      </c>
      <c r="B78" s="1" t="str">
        <f>IF('Basic Information "data entry"'!B78="","",'Basic Information "data entry"'!B78)</f>
        <v/>
      </c>
      <c r="C78" s="1" t="str">
        <f>IF('Basic Information "data entry"'!C78="","",'Basic Information "data entry"'!C78)</f>
        <v/>
      </c>
      <c r="D78" s="39" t="str">
        <f>IF('Basic Information "data entry"'!D78="","",'Basic Information "data entry"'!D78)</f>
        <v/>
      </c>
      <c r="E78" s="39" t="str">
        <f>IF('Basic Information "data entry"'!E78="","",'Basic Information "data entry"'!E78)</f>
        <v/>
      </c>
      <c r="F78" s="1" t="str">
        <f>IF('Basic Information "data entry"'!F78="","",'Basic Information "data entry"'!F78)</f>
        <v/>
      </c>
      <c r="G78" s="1" t="str">
        <f>IF('Basic Information "data entry"'!G78="","",'Basic Information "data entry"'!G78)</f>
        <v/>
      </c>
      <c r="H78" s="2" t="str" cm="1">
        <f t="array" ref="H78">_xlfn.IFS(G78="","",G78="L",1,G78="M",2,G78="H",3)</f>
        <v/>
      </c>
      <c r="I78" s="1" t="str">
        <f>IF('Basic Information "data entry"'!H78="","",'Basic Information "data entry"'!H78)</f>
        <v/>
      </c>
      <c r="J78" s="1" t="str">
        <f>IF('Basic Information "data entry"'!I78="","",'Basic Information "data entry"'!I78)</f>
        <v/>
      </c>
      <c r="K78" s="2" t="str" cm="1">
        <f t="array" ref="K78">_xlfn.IFS(J78="","",J78="L",1,J78="M",2,J78="H",3)</f>
        <v/>
      </c>
      <c r="L78" s="1" t="str">
        <f>IF('Basic Information "data entry"'!J78="","",'Basic Information "data entry"'!J78)</f>
        <v/>
      </c>
      <c r="M78" s="1" t="str">
        <f>IF('Basic Information "data entry"'!K78="","",'Basic Information "data entry"'!K78)</f>
        <v/>
      </c>
      <c r="N78" s="2" t="str" cm="1">
        <f t="array" ref="N78">_xlfn.IFS(M78="","",M78="L",1,M78="M",2,M78="H",3)</f>
        <v/>
      </c>
      <c r="O78" s="1" t="str">
        <f>IF('Basic Information "data entry"'!L78="","",'Basic Information "data entry"'!L78)</f>
        <v/>
      </c>
      <c r="P78" s="1" t="str">
        <f>IF('Basic Information "data entry"'!M78="","",'Basic Information "data entry"'!M78)</f>
        <v/>
      </c>
      <c r="Q78" s="2" t="str" cm="1">
        <f t="array" ref="Q78">_xlfn.IFS(P78="","",P78="L",1,P78="M",2,P78="H",3)</f>
        <v/>
      </c>
      <c r="R78" s="1" t="str">
        <f>IF('Basic Information "data entry"'!N78="","",'Basic Information "data entry"'!N78)</f>
        <v/>
      </c>
      <c r="S78" s="1" t="str">
        <f>IF('Basic Information "data entry"'!O78="","",'Basic Information "data entry"'!O78)</f>
        <v/>
      </c>
      <c r="T78" s="2" t="str" cm="1">
        <f t="array" ref="T78">_xlfn.IFS(S78="","",S78="L",1,S78="M",2,S78="H",3)</f>
        <v/>
      </c>
      <c r="U78" s="1" t="str">
        <f>IF('Basic Information "data entry"'!P78="","",'Basic Information "data entry"'!P78)</f>
        <v/>
      </c>
      <c r="V78" s="1" t="str">
        <f>IF('Basic Information "data entry"'!Q78="","",'Basic Information "data entry"'!Q78)</f>
        <v/>
      </c>
      <c r="W78" s="2" t="str" cm="1">
        <f t="array" ref="W78">_xlfn.IFS(V78="","",V78="L",1,V78="M",2,V78="H",3)</f>
        <v/>
      </c>
      <c r="X78" s="1" t="str">
        <f>IF('Basic Information "data entry"'!R78="","",'Basic Information "data entry"'!R78)</f>
        <v/>
      </c>
      <c r="Y78" s="1" t="str">
        <f>IF('Basic Information "data entry"'!S78="","",'Basic Information "data entry"'!S78)</f>
        <v/>
      </c>
      <c r="Z78" s="2" t="str" cm="1">
        <f t="array" ref="Z78">_xlfn.IFS(Y78="","",Y78="L",1,Y78="M",2,Y78="H",3)</f>
        <v/>
      </c>
      <c r="AA78" s="1" t="str">
        <f>IF('Basic Information "data entry"'!T78="","",'Basic Information "data entry"'!T78)</f>
        <v/>
      </c>
      <c r="AB78" s="1" t="str">
        <f>IF('Basic Information "data entry"'!U78="","",'Basic Information "data entry"'!U78)</f>
        <v/>
      </c>
      <c r="AC78" s="2" t="str" cm="1">
        <f t="array" ref="AC78">_xlfn.IFS(AB78="","",AB78="L",1,AB78="M",2,AB78="H",3)</f>
        <v/>
      </c>
      <c r="AD78" s="1" t="str">
        <f>IF('Basic Information "data entry"'!V78="","",'Basic Information "data entry"'!V78)</f>
        <v/>
      </c>
      <c r="AE78" s="1" t="str">
        <f>IF('Basic Information "data entry"'!W78="","",'Basic Information "data entry"'!W78)</f>
        <v/>
      </c>
      <c r="AF78" s="2" t="str" cm="1">
        <f t="array" ref="AF78">_xlfn.IFS(AE78="","",AE78="L",1,AE78="M",2,AE78="H",3)</f>
        <v/>
      </c>
      <c r="AG78" s="1" t="str">
        <f>IF('Basic Information "data entry"'!X78="","",'Basic Information "data entry"'!X78)</f>
        <v/>
      </c>
      <c r="AH78" s="1" t="str">
        <f>IF('Basic Information "data entry"'!Y78="","",'Basic Information "data entry"'!Y78)</f>
        <v/>
      </c>
      <c r="AI78" s="2" t="str" cm="1">
        <f t="array" ref="AI78">_xlfn.IFS(AH78="","",AH78="L",1,AH78="M",2,AH78="H",3)</f>
        <v/>
      </c>
      <c r="AJ78" s="1" t="str">
        <f>IF('Basic Information "data entry"'!Z78="","",'Basic Information "data entry"'!Z78)</f>
        <v/>
      </c>
      <c r="AK78" s="1" t="str">
        <f>IF('Basic Information "data entry"'!AA78="","",'Basic Information "data entry"'!AA78)</f>
        <v/>
      </c>
      <c r="AL78" s="2" t="str" cm="1">
        <f t="array" ref="AL78">_xlfn.IFS(AK78="","",AK78="L",1,AK78="M",2,AK78="H",3)</f>
        <v/>
      </c>
      <c r="AM78" s="1" t="str">
        <f>IF('Basic Information "data entry"'!AB78="","",'Basic Information "data entry"'!AB78)</f>
        <v/>
      </c>
      <c r="AN78" s="1" t="str">
        <f>IF('Basic Information "data entry"'!AC78="","",'Basic Information "data entry"'!AC78)</f>
        <v/>
      </c>
      <c r="AO78" s="2" t="str" cm="1">
        <f t="array" ref="AO78">_xlfn.IFS(AN78="","",AN78="L",1,AN78="M",2,AN78="H",3)</f>
        <v/>
      </c>
      <c r="AP78" s="1" t="str">
        <f>IF('Basic Information "data entry"'!AD78="","",'Basic Information "data entry"'!AD78)</f>
        <v/>
      </c>
      <c r="AQ78" s="1" t="str">
        <f>IF('Basic Information "data entry"'!AE78="","",'Basic Information "data entry"'!AE78)</f>
        <v/>
      </c>
      <c r="AR78" s="2" t="str" cm="1">
        <f t="array" ref="AR78">_xlfn.IFS(AQ78="","",AQ78="L",1,AQ78="M",2,AQ78="H",3)</f>
        <v/>
      </c>
      <c r="AS78" s="1" t="str">
        <f>IF('Basic Information "data entry"'!AF78="","",'Basic Information "data entry"'!AF78)</f>
        <v/>
      </c>
      <c r="AT78" s="1" t="str">
        <f>IF('Basic Information "data entry"'!AG78="","",'Basic Information "data entry"'!AG78)</f>
        <v/>
      </c>
      <c r="AU78" s="2" t="str" cm="1">
        <f t="array" ref="AU78">_xlfn.IFS(AT78="","",AT78="L",1,AT78="M",2,AT78="H",3)</f>
        <v/>
      </c>
      <c r="AV78" s="1" t="str">
        <f>IF('Basic Information "data entry"'!AH78="","",'Basic Information "data entry"'!AH78)</f>
        <v/>
      </c>
      <c r="AW78" s="1" t="str">
        <f>IF('Basic Information "data entry"'!AI78="","",'Basic Information "data entry"'!AI78)</f>
        <v/>
      </c>
      <c r="AX78" s="2" t="str" cm="1">
        <f t="array" ref="AX78">_xlfn.IFS(AW78="","",AW78="L",1,AW78="M",2,AW78="H",3)</f>
        <v/>
      </c>
      <c r="AY78" s="1" t="str">
        <f>IF('Basic Information "data entry"'!AJ78="","",'Basic Information "data entry"'!AJ78)</f>
        <v/>
      </c>
      <c r="AZ78" s="1" t="str">
        <f>IF('Basic Information "data entry"'!AK78="","",'Basic Information "data entry"'!AK78)</f>
        <v/>
      </c>
      <c r="BA78" s="2" t="str" cm="1">
        <f t="array" ref="BA78">_xlfn.IFS(AZ78="","",AZ78="L",1,AZ78="M",2,AZ78="H",3)</f>
        <v/>
      </c>
      <c r="BB78" s="1" t="str">
        <f>IF('Basic Information "data entry"'!AL78="","",'Basic Information "data entry"'!AL78)</f>
        <v/>
      </c>
      <c r="BC78" s="1" t="str">
        <f>IF('Basic Information "data entry"'!AM78="","",'Basic Information "data entry"'!AM78)</f>
        <v/>
      </c>
      <c r="BD78" s="2" t="str" cm="1">
        <f t="array" ref="BD78">_xlfn.IFS(BC78="","",BC78="L",1,BC78="M",2,BC78="H",3)</f>
        <v/>
      </c>
      <c r="BE78" s="1" t="str">
        <f>IF('Basic Information "data entry"'!AN78="","",'Basic Information "data entry"'!AN78)</f>
        <v/>
      </c>
      <c r="BF78" s="1" t="str">
        <f>IF('Basic Information "data entry"'!AO78="","",'Basic Information "data entry"'!AO78)</f>
        <v/>
      </c>
      <c r="BG78" s="2" t="str" cm="1">
        <f t="array" ref="BG78">_xlfn.IFS(BF78="","",BF78="L",1,BF78="M",2,BF78="H",3)</f>
        <v/>
      </c>
      <c r="BH78" s="1" t="str">
        <f>IF('Basic Information "data entry"'!AP78="","",'Basic Information "data entry"'!AP78)</f>
        <v/>
      </c>
      <c r="BI78" s="1" t="str">
        <f>IF('Basic Information "data entry"'!AQ78="","",'Basic Information "data entry"'!AQ78)</f>
        <v/>
      </c>
      <c r="BJ78" s="2" t="str" cm="1">
        <f t="array" ref="BJ78">_xlfn.IFS(BI78="","",BI78="L",1,BI78="M",2,BI78="H",3)</f>
        <v/>
      </c>
      <c r="BK78" s="1" t="str">
        <f>IF('Basic Information "data entry"'!AR78="","",'Basic Information "data entry"'!AR78)</f>
        <v/>
      </c>
      <c r="BL78" s="1" t="str">
        <f>IF('Basic Information "data entry"'!AS78="","",'Basic Information "data entry"'!AS78)</f>
        <v/>
      </c>
      <c r="BM78" s="2" t="str" cm="1">
        <f t="array" ref="BM78">_xlfn.IFS(BL78="","",BL78="L",1,BL78="M",2,BL78="H",3)</f>
        <v/>
      </c>
      <c r="BN78" s="1" t="str">
        <f>IF('Basic Information "data entry"'!AT78="","",'Basic Information "data entry"'!AT78)</f>
        <v/>
      </c>
      <c r="BO78" s="1" t="str">
        <f>IF('Basic Information "data entry"'!AU78="","",'Basic Information "data entry"'!AU78)</f>
        <v/>
      </c>
      <c r="BP78" s="2" t="str" cm="1">
        <f t="array" ref="BP78">_xlfn.IFS(BO78="","",BO78="L",1,BO78="M",2,BO78="H",3)</f>
        <v/>
      </c>
      <c r="BQ78" s="1" t="str">
        <f>IF('Basic Information "data entry"'!AV78="","",'Basic Information "data entry"'!AV78)</f>
        <v/>
      </c>
      <c r="BR78" s="1" t="str">
        <f>IF('Basic Information "data entry"'!AW78="","",'Basic Information "data entry"'!AW78)</f>
        <v/>
      </c>
      <c r="BS78" s="2" t="str" cm="1">
        <f t="array" ref="BS78">_xlfn.IFS(BR78="","",BR78="L",1,BR78="M",2,BR78="H",3)</f>
        <v/>
      </c>
      <c r="BT78" s="1" t="str">
        <f>IF('Basic Information "data entry"'!AX78="","",'Basic Information "data entry"'!AX78)</f>
        <v/>
      </c>
      <c r="BU78" s="1" t="str">
        <f>IF('Basic Information "data entry"'!AY78="","",'Basic Information "data entry"'!AY78)</f>
        <v/>
      </c>
      <c r="BV78" s="2" t="str" cm="1">
        <f t="array" ref="BV78">_xlfn.IFS(BU78="","",BU78="L",1,BU78="M",2,BU78="H",3)</f>
        <v/>
      </c>
      <c r="BW78" s="1" t="str">
        <f>IF('Basic Information "data entry"'!AZ78="","",'Basic Information "data entry"'!AZ78)</f>
        <v/>
      </c>
      <c r="BX78" s="1" t="str">
        <f>IF('Basic Information "data entry"'!BA78="","",'Basic Information "data entry"'!BA78)</f>
        <v/>
      </c>
      <c r="BY78" s="2" t="str" cm="1">
        <f t="array" ref="BY78">_xlfn.IFS(BX78="","",BX78="L",1,BX78="M",2,BX78="H",3)</f>
        <v/>
      </c>
      <c r="CB78" s="19" t="str">
        <f t="shared" si="20"/>
        <v/>
      </c>
      <c r="CC78" s="19" t="str">
        <f t="shared" si="21"/>
        <v/>
      </c>
      <c r="CD78" s="19" t="str">
        <f t="shared" si="22"/>
        <v/>
      </c>
      <c r="CE78" s="19" t="str">
        <f t="shared" si="23"/>
        <v/>
      </c>
      <c r="CF78" s="10" t="str">
        <f t="shared" si="24"/>
        <v/>
      </c>
      <c r="CG78" s="10" t="str">
        <f t="shared" si="25"/>
        <v/>
      </c>
      <c r="CH78" s="10" t="str">
        <f t="shared" si="26"/>
        <v/>
      </c>
      <c r="CI78" s="10" t="str">
        <f t="shared" si="27"/>
        <v/>
      </c>
      <c r="CJ78" s="19" t="str">
        <f t="shared" si="28"/>
        <v/>
      </c>
      <c r="CK78" s="19" t="str">
        <f t="shared" si="29"/>
        <v/>
      </c>
      <c r="CL78" s="19" t="str">
        <f t="shared" si="30"/>
        <v/>
      </c>
      <c r="CM78" s="19" t="str">
        <f t="shared" si="31"/>
        <v/>
      </c>
      <c r="CN78" s="10" t="str">
        <f t="shared" si="32"/>
        <v/>
      </c>
      <c r="CO78" s="10" t="str">
        <f t="shared" si="33"/>
        <v/>
      </c>
      <c r="CP78" s="10" t="str">
        <f t="shared" si="34"/>
        <v/>
      </c>
      <c r="CQ78" s="10" t="str">
        <f t="shared" si="35"/>
        <v/>
      </c>
    </row>
    <row r="79" spans="1:95">
      <c r="A79" s="7">
        <f>'Basic Information "data entry"'!A79</f>
        <v>75</v>
      </c>
      <c r="B79" s="1" t="str">
        <f>IF('Basic Information "data entry"'!B79="","",'Basic Information "data entry"'!B79)</f>
        <v/>
      </c>
      <c r="C79" s="1" t="str">
        <f>IF('Basic Information "data entry"'!C79="","",'Basic Information "data entry"'!C79)</f>
        <v/>
      </c>
      <c r="D79" s="39" t="str">
        <f>IF('Basic Information "data entry"'!D79="","",'Basic Information "data entry"'!D79)</f>
        <v/>
      </c>
      <c r="E79" s="39" t="str">
        <f>IF('Basic Information "data entry"'!E79="","",'Basic Information "data entry"'!E79)</f>
        <v/>
      </c>
      <c r="F79" s="1" t="str">
        <f>IF('Basic Information "data entry"'!F79="","",'Basic Information "data entry"'!F79)</f>
        <v/>
      </c>
      <c r="G79" s="1" t="str">
        <f>IF('Basic Information "data entry"'!G79="","",'Basic Information "data entry"'!G79)</f>
        <v/>
      </c>
      <c r="H79" s="2" t="str" cm="1">
        <f t="array" ref="H79">_xlfn.IFS(G79="","",G79="L",1,G79="M",2,G79="H",3)</f>
        <v/>
      </c>
      <c r="I79" s="1" t="str">
        <f>IF('Basic Information "data entry"'!H79="","",'Basic Information "data entry"'!H79)</f>
        <v/>
      </c>
      <c r="J79" s="1" t="str">
        <f>IF('Basic Information "data entry"'!I79="","",'Basic Information "data entry"'!I79)</f>
        <v/>
      </c>
      <c r="K79" s="2" t="str" cm="1">
        <f t="array" ref="K79">_xlfn.IFS(J79="","",J79="L",1,J79="M",2,J79="H",3)</f>
        <v/>
      </c>
      <c r="L79" s="1" t="str">
        <f>IF('Basic Information "data entry"'!J79="","",'Basic Information "data entry"'!J79)</f>
        <v/>
      </c>
      <c r="M79" s="1" t="str">
        <f>IF('Basic Information "data entry"'!K79="","",'Basic Information "data entry"'!K79)</f>
        <v/>
      </c>
      <c r="N79" s="2" t="str" cm="1">
        <f t="array" ref="N79">_xlfn.IFS(M79="","",M79="L",1,M79="M",2,M79="H",3)</f>
        <v/>
      </c>
      <c r="O79" s="1" t="str">
        <f>IF('Basic Information "data entry"'!L79="","",'Basic Information "data entry"'!L79)</f>
        <v/>
      </c>
      <c r="P79" s="1" t="str">
        <f>IF('Basic Information "data entry"'!M79="","",'Basic Information "data entry"'!M79)</f>
        <v/>
      </c>
      <c r="Q79" s="2" t="str" cm="1">
        <f t="array" ref="Q79">_xlfn.IFS(P79="","",P79="L",1,P79="M",2,P79="H",3)</f>
        <v/>
      </c>
      <c r="R79" s="1" t="str">
        <f>IF('Basic Information "data entry"'!N79="","",'Basic Information "data entry"'!N79)</f>
        <v/>
      </c>
      <c r="S79" s="1" t="str">
        <f>IF('Basic Information "data entry"'!O79="","",'Basic Information "data entry"'!O79)</f>
        <v/>
      </c>
      <c r="T79" s="2" t="str" cm="1">
        <f t="array" ref="T79">_xlfn.IFS(S79="","",S79="L",1,S79="M",2,S79="H",3)</f>
        <v/>
      </c>
      <c r="U79" s="1" t="str">
        <f>IF('Basic Information "data entry"'!P79="","",'Basic Information "data entry"'!P79)</f>
        <v/>
      </c>
      <c r="V79" s="1" t="str">
        <f>IF('Basic Information "data entry"'!Q79="","",'Basic Information "data entry"'!Q79)</f>
        <v/>
      </c>
      <c r="W79" s="2" t="str" cm="1">
        <f t="array" ref="W79">_xlfn.IFS(V79="","",V79="L",1,V79="M",2,V79="H",3)</f>
        <v/>
      </c>
      <c r="X79" s="1" t="str">
        <f>IF('Basic Information "data entry"'!R79="","",'Basic Information "data entry"'!R79)</f>
        <v/>
      </c>
      <c r="Y79" s="1" t="str">
        <f>IF('Basic Information "data entry"'!S79="","",'Basic Information "data entry"'!S79)</f>
        <v/>
      </c>
      <c r="Z79" s="2" t="str" cm="1">
        <f t="array" ref="Z79">_xlfn.IFS(Y79="","",Y79="L",1,Y79="M",2,Y79="H",3)</f>
        <v/>
      </c>
      <c r="AA79" s="1" t="str">
        <f>IF('Basic Information "data entry"'!T79="","",'Basic Information "data entry"'!T79)</f>
        <v/>
      </c>
      <c r="AB79" s="1" t="str">
        <f>IF('Basic Information "data entry"'!U79="","",'Basic Information "data entry"'!U79)</f>
        <v/>
      </c>
      <c r="AC79" s="2" t="str" cm="1">
        <f t="array" ref="AC79">_xlfn.IFS(AB79="","",AB79="L",1,AB79="M",2,AB79="H",3)</f>
        <v/>
      </c>
      <c r="AD79" s="1" t="str">
        <f>IF('Basic Information "data entry"'!V79="","",'Basic Information "data entry"'!V79)</f>
        <v/>
      </c>
      <c r="AE79" s="1" t="str">
        <f>IF('Basic Information "data entry"'!W79="","",'Basic Information "data entry"'!W79)</f>
        <v/>
      </c>
      <c r="AF79" s="2" t="str" cm="1">
        <f t="array" ref="AF79">_xlfn.IFS(AE79="","",AE79="L",1,AE79="M",2,AE79="H",3)</f>
        <v/>
      </c>
      <c r="AG79" s="1" t="str">
        <f>IF('Basic Information "data entry"'!X79="","",'Basic Information "data entry"'!X79)</f>
        <v/>
      </c>
      <c r="AH79" s="1" t="str">
        <f>IF('Basic Information "data entry"'!Y79="","",'Basic Information "data entry"'!Y79)</f>
        <v/>
      </c>
      <c r="AI79" s="2" t="str" cm="1">
        <f t="array" ref="AI79">_xlfn.IFS(AH79="","",AH79="L",1,AH79="M",2,AH79="H",3)</f>
        <v/>
      </c>
      <c r="AJ79" s="1" t="str">
        <f>IF('Basic Information "data entry"'!Z79="","",'Basic Information "data entry"'!Z79)</f>
        <v/>
      </c>
      <c r="AK79" s="1" t="str">
        <f>IF('Basic Information "data entry"'!AA79="","",'Basic Information "data entry"'!AA79)</f>
        <v/>
      </c>
      <c r="AL79" s="2" t="str" cm="1">
        <f t="array" ref="AL79">_xlfn.IFS(AK79="","",AK79="L",1,AK79="M",2,AK79="H",3)</f>
        <v/>
      </c>
      <c r="AM79" s="1" t="str">
        <f>IF('Basic Information "data entry"'!AB79="","",'Basic Information "data entry"'!AB79)</f>
        <v/>
      </c>
      <c r="AN79" s="1" t="str">
        <f>IF('Basic Information "data entry"'!AC79="","",'Basic Information "data entry"'!AC79)</f>
        <v/>
      </c>
      <c r="AO79" s="2" t="str" cm="1">
        <f t="array" ref="AO79">_xlfn.IFS(AN79="","",AN79="L",1,AN79="M",2,AN79="H",3)</f>
        <v/>
      </c>
      <c r="AP79" s="1" t="str">
        <f>IF('Basic Information "data entry"'!AD79="","",'Basic Information "data entry"'!AD79)</f>
        <v/>
      </c>
      <c r="AQ79" s="1" t="str">
        <f>IF('Basic Information "data entry"'!AE79="","",'Basic Information "data entry"'!AE79)</f>
        <v/>
      </c>
      <c r="AR79" s="2" t="str" cm="1">
        <f t="array" ref="AR79">_xlfn.IFS(AQ79="","",AQ79="L",1,AQ79="M",2,AQ79="H",3)</f>
        <v/>
      </c>
      <c r="AS79" s="1" t="str">
        <f>IF('Basic Information "data entry"'!AF79="","",'Basic Information "data entry"'!AF79)</f>
        <v/>
      </c>
      <c r="AT79" s="1" t="str">
        <f>IF('Basic Information "data entry"'!AG79="","",'Basic Information "data entry"'!AG79)</f>
        <v/>
      </c>
      <c r="AU79" s="2" t="str" cm="1">
        <f t="array" ref="AU79">_xlfn.IFS(AT79="","",AT79="L",1,AT79="M",2,AT79="H",3)</f>
        <v/>
      </c>
      <c r="AV79" s="1" t="str">
        <f>IF('Basic Information "data entry"'!AH79="","",'Basic Information "data entry"'!AH79)</f>
        <v/>
      </c>
      <c r="AW79" s="1" t="str">
        <f>IF('Basic Information "data entry"'!AI79="","",'Basic Information "data entry"'!AI79)</f>
        <v/>
      </c>
      <c r="AX79" s="2" t="str" cm="1">
        <f t="array" ref="AX79">_xlfn.IFS(AW79="","",AW79="L",1,AW79="M",2,AW79="H",3)</f>
        <v/>
      </c>
      <c r="AY79" s="1" t="str">
        <f>IF('Basic Information "data entry"'!AJ79="","",'Basic Information "data entry"'!AJ79)</f>
        <v/>
      </c>
      <c r="AZ79" s="1" t="str">
        <f>IF('Basic Information "data entry"'!AK79="","",'Basic Information "data entry"'!AK79)</f>
        <v/>
      </c>
      <c r="BA79" s="2" t="str" cm="1">
        <f t="array" ref="BA79">_xlfn.IFS(AZ79="","",AZ79="L",1,AZ79="M",2,AZ79="H",3)</f>
        <v/>
      </c>
      <c r="BB79" s="1" t="str">
        <f>IF('Basic Information "data entry"'!AL79="","",'Basic Information "data entry"'!AL79)</f>
        <v/>
      </c>
      <c r="BC79" s="1" t="str">
        <f>IF('Basic Information "data entry"'!AM79="","",'Basic Information "data entry"'!AM79)</f>
        <v/>
      </c>
      <c r="BD79" s="2" t="str" cm="1">
        <f t="array" ref="BD79">_xlfn.IFS(BC79="","",BC79="L",1,BC79="M",2,BC79="H",3)</f>
        <v/>
      </c>
      <c r="BE79" s="1" t="str">
        <f>IF('Basic Information "data entry"'!AN79="","",'Basic Information "data entry"'!AN79)</f>
        <v/>
      </c>
      <c r="BF79" s="1" t="str">
        <f>IF('Basic Information "data entry"'!AO79="","",'Basic Information "data entry"'!AO79)</f>
        <v/>
      </c>
      <c r="BG79" s="2" t="str" cm="1">
        <f t="array" ref="BG79">_xlfn.IFS(BF79="","",BF79="L",1,BF79="M",2,BF79="H",3)</f>
        <v/>
      </c>
      <c r="BH79" s="1" t="str">
        <f>IF('Basic Information "data entry"'!AP79="","",'Basic Information "data entry"'!AP79)</f>
        <v/>
      </c>
      <c r="BI79" s="1" t="str">
        <f>IF('Basic Information "data entry"'!AQ79="","",'Basic Information "data entry"'!AQ79)</f>
        <v/>
      </c>
      <c r="BJ79" s="2" t="str" cm="1">
        <f t="array" ref="BJ79">_xlfn.IFS(BI79="","",BI79="L",1,BI79="M",2,BI79="H",3)</f>
        <v/>
      </c>
      <c r="BK79" s="1" t="str">
        <f>IF('Basic Information "data entry"'!AR79="","",'Basic Information "data entry"'!AR79)</f>
        <v/>
      </c>
      <c r="BL79" s="1" t="str">
        <f>IF('Basic Information "data entry"'!AS79="","",'Basic Information "data entry"'!AS79)</f>
        <v/>
      </c>
      <c r="BM79" s="2" t="str" cm="1">
        <f t="array" ref="BM79">_xlfn.IFS(BL79="","",BL79="L",1,BL79="M",2,BL79="H",3)</f>
        <v/>
      </c>
      <c r="BN79" s="1" t="str">
        <f>IF('Basic Information "data entry"'!AT79="","",'Basic Information "data entry"'!AT79)</f>
        <v/>
      </c>
      <c r="BO79" s="1" t="str">
        <f>IF('Basic Information "data entry"'!AU79="","",'Basic Information "data entry"'!AU79)</f>
        <v/>
      </c>
      <c r="BP79" s="2" t="str" cm="1">
        <f t="array" ref="BP79">_xlfn.IFS(BO79="","",BO79="L",1,BO79="M",2,BO79="H",3)</f>
        <v/>
      </c>
      <c r="BQ79" s="1" t="str">
        <f>IF('Basic Information "data entry"'!AV79="","",'Basic Information "data entry"'!AV79)</f>
        <v/>
      </c>
      <c r="BR79" s="1" t="str">
        <f>IF('Basic Information "data entry"'!AW79="","",'Basic Information "data entry"'!AW79)</f>
        <v/>
      </c>
      <c r="BS79" s="2" t="str" cm="1">
        <f t="array" ref="BS79">_xlfn.IFS(BR79="","",BR79="L",1,BR79="M",2,BR79="H",3)</f>
        <v/>
      </c>
      <c r="BT79" s="1" t="str">
        <f>IF('Basic Information "data entry"'!AX79="","",'Basic Information "data entry"'!AX79)</f>
        <v/>
      </c>
      <c r="BU79" s="1" t="str">
        <f>IF('Basic Information "data entry"'!AY79="","",'Basic Information "data entry"'!AY79)</f>
        <v/>
      </c>
      <c r="BV79" s="2" t="str" cm="1">
        <f t="array" ref="BV79">_xlfn.IFS(BU79="","",BU79="L",1,BU79="M",2,BU79="H",3)</f>
        <v/>
      </c>
      <c r="BW79" s="1" t="str">
        <f>IF('Basic Information "data entry"'!AZ79="","",'Basic Information "data entry"'!AZ79)</f>
        <v/>
      </c>
      <c r="BX79" s="1" t="str">
        <f>IF('Basic Information "data entry"'!BA79="","",'Basic Information "data entry"'!BA79)</f>
        <v/>
      </c>
      <c r="BY79" s="2" t="str" cm="1">
        <f t="array" ref="BY79">_xlfn.IFS(BX79="","",BX79="L",1,BX79="M",2,BX79="H",3)</f>
        <v/>
      </c>
      <c r="CB79" s="19" t="str">
        <f t="shared" si="20"/>
        <v/>
      </c>
      <c r="CC79" s="19" t="str">
        <f t="shared" si="21"/>
        <v/>
      </c>
      <c r="CD79" s="19" t="str">
        <f t="shared" si="22"/>
        <v/>
      </c>
      <c r="CE79" s="19" t="str">
        <f t="shared" si="23"/>
        <v/>
      </c>
      <c r="CF79" s="10" t="str">
        <f t="shared" si="24"/>
        <v/>
      </c>
      <c r="CG79" s="10" t="str">
        <f t="shared" si="25"/>
        <v/>
      </c>
      <c r="CH79" s="10" t="str">
        <f t="shared" si="26"/>
        <v/>
      </c>
      <c r="CI79" s="10" t="str">
        <f t="shared" si="27"/>
        <v/>
      </c>
      <c r="CJ79" s="19" t="str">
        <f t="shared" si="28"/>
        <v/>
      </c>
      <c r="CK79" s="19" t="str">
        <f t="shared" si="29"/>
        <v/>
      </c>
      <c r="CL79" s="19" t="str">
        <f t="shared" si="30"/>
        <v/>
      </c>
      <c r="CM79" s="19" t="str">
        <f t="shared" si="31"/>
        <v/>
      </c>
      <c r="CN79" s="10" t="str">
        <f t="shared" si="32"/>
        <v/>
      </c>
      <c r="CO79" s="10" t="str">
        <f t="shared" si="33"/>
        <v/>
      </c>
      <c r="CP79" s="10" t="str">
        <f t="shared" si="34"/>
        <v/>
      </c>
      <c r="CQ79" s="10" t="str">
        <f t="shared" si="35"/>
        <v/>
      </c>
    </row>
    <row r="80" spans="1:95">
      <c r="A80" s="7">
        <f>'Basic Information "data entry"'!A80</f>
        <v>76</v>
      </c>
      <c r="B80" s="1" t="str">
        <f>IF('Basic Information "data entry"'!B80="","",'Basic Information "data entry"'!B80)</f>
        <v/>
      </c>
      <c r="C80" s="1" t="str">
        <f>IF('Basic Information "data entry"'!C80="","",'Basic Information "data entry"'!C80)</f>
        <v/>
      </c>
      <c r="D80" s="39" t="str">
        <f>IF('Basic Information "data entry"'!D80="","",'Basic Information "data entry"'!D80)</f>
        <v/>
      </c>
      <c r="E80" s="39" t="str">
        <f>IF('Basic Information "data entry"'!E80="","",'Basic Information "data entry"'!E80)</f>
        <v/>
      </c>
      <c r="F80" s="1" t="str">
        <f>IF('Basic Information "data entry"'!F80="","",'Basic Information "data entry"'!F80)</f>
        <v/>
      </c>
      <c r="G80" s="1" t="str">
        <f>IF('Basic Information "data entry"'!G80="","",'Basic Information "data entry"'!G80)</f>
        <v/>
      </c>
      <c r="H80" s="2" t="str" cm="1">
        <f t="array" ref="H80">_xlfn.IFS(G80="","",G80="L",1,G80="M",2,G80="H",3)</f>
        <v/>
      </c>
      <c r="I80" s="1" t="str">
        <f>IF('Basic Information "data entry"'!H80="","",'Basic Information "data entry"'!H80)</f>
        <v/>
      </c>
      <c r="J80" s="1" t="str">
        <f>IF('Basic Information "data entry"'!I80="","",'Basic Information "data entry"'!I80)</f>
        <v/>
      </c>
      <c r="K80" s="2" t="str" cm="1">
        <f t="array" ref="K80">_xlfn.IFS(J80="","",J80="L",1,J80="M",2,J80="H",3)</f>
        <v/>
      </c>
      <c r="L80" s="1" t="str">
        <f>IF('Basic Information "data entry"'!J80="","",'Basic Information "data entry"'!J80)</f>
        <v/>
      </c>
      <c r="M80" s="1" t="str">
        <f>IF('Basic Information "data entry"'!K80="","",'Basic Information "data entry"'!K80)</f>
        <v/>
      </c>
      <c r="N80" s="2" t="str" cm="1">
        <f t="array" ref="N80">_xlfn.IFS(M80="","",M80="L",1,M80="M",2,M80="H",3)</f>
        <v/>
      </c>
      <c r="O80" s="1" t="str">
        <f>IF('Basic Information "data entry"'!L80="","",'Basic Information "data entry"'!L80)</f>
        <v/>
      </c>
      <c r="P80" s="1" t="str">
        <f>IF('Basic Information "data entry"'!M80="","",'Basic Information "data entry"'!M80)</f>
        <v/>
      </c>
      <c r="Q80" s="2" t="str" cm="1">
        <f t="array" ref="Q80">_xlfn.IFS(P80="","",P80="L",1,P80="M",2,P80="H",3)</f>
        <v/>
      </c>
      <c r="R80" s="1" t="str">
        <f>IF('Basic Information "data entry"'!N80="","",'Basic Information "data entry"'!N80)</f>
        <v/>
      </c>
      <c r="S80" s="1" t="str">
        <f>IF('Basic Information "data entry"'!O80="","",'Basic Information "data entry"'!O80)</f>
        <v/>
      </c>
      <c r="T80" s="2" t="str" cm="1">
        <f t="array" ref="T80">_xlfn.IFS(S80="","",S80="L",1,S80="M",2,S80="H",3)</f>
        <v/>
      </c>
      <c r="U80" s="1" t="str">
        <f>IF('Basic Information "data entry"'!P80="","",'Basic Information "data entry"'!P80)</f>
        <v/>
      </c>
      <c r="V80" s="1" t="str">
        <f>IF('Basic Information "data entry"'!Q80="","",'Basic Information "data entry"'!Q80)</f>
        <v/>
      </c>
      <c r="W80" s="2" t="str" cm="1">
        <f t="array" ref="W80">_xlfn.IFS(V80="","",V80="L",1,V80="M",2,V80="H",3)</f>
        <v/>
      </c>
      <c r="X80" s="1" t="str">
        <f>IF('Basic Information "data entry"'!R80="","",'Basic Information "data entry"'!R80)</f>
        <v/>
      </c>
      <c r="Y80" s="1" t="str">
        <f>IF('Basic Information "data entry"'!S80="","",'Basic Information "data entry"'!S80)</f>
        <v/>
      </c>
      <c r="Z80" s="2" t="str" cm="1">
        <f t="array" ref="Z80">_xlfn.IFS(Y80="","",Y80="L",1,Y80="M",2,Y80="H",3)</f>
        <v/>
      </c>
      <c r="AA80" s="1" t="str">
        <f>IF('Basic Information "data entry"'!T80="","",'Basic Information "data entry"'!T80)</f>
        <v/>
      </c>
      <c r="AB80" s="1" t="str">
        <f>IF('Basic Information "data entry"'!U80="","",'Basic Information "data entry"'!U80)</f>
        <v/>
      </c>
      <c r="AC80" s="2" t="str" cm="1">
        <f t="array" ref="AC80">_xlfn.IFS(AB80="","",AB80="L",1,AB80="M",2,AB80="H",3)</f>
        <v/>
      </c>
      <c r="AD80" s="1" t="str">
        <f>IF('Basic Information "data entry"'!V80="","",'Basic Information "data entry"'!V80)</f>
        <v/>
      </c>
      <c r="AE80" s="1" t="str">
        <f>IF('Basic Information "data entry"'!W80="","",'Basic Information "data entry"'!W80)</f>
        <v/>
      </c>
      <c r="AF80" s="2" t="str" cm="1">
        <f t="array" ref="AF80">_xlfn.IFS(AE80="","",AE80="L",1,AE80="M",2,AE80="H",3)</f>
        <v/>
      </c>
      <c r="AG80" s="1" t="str">
        <f>IF('Basic Information "data entry"'!X80="","",'Basic Information "data entry"'!X80)</f>
        <v/>
      </c>
      <c r="AH80" s="1" t="str">
        <f>IF('Basic Information "data entry"'!Y80="","",'Basic Information "data entry"'!Y80)</f>
        <v/>
      </c>
      <c r="AI80" s="2" t="str" cm="1">
        <f t="array" ref="AI80">_xlfn.IFS(AH80="","",AH80="L",1,AH80="M",2,AH80="H",3)</f>
        <v/>
      </c>
      <c r="AJ80" s="1" t="str">
        <f>IF('Basic Information "data entry"'!Z80="","",'Basic Information "data entry"'!Z80)</f>
        <v/>
      </c>
      <c r="AK80" s="1" t="str">
        <f>IF('Basic Information "data entry"'!AA80="","",'Basic Information "data entry"'!AA80)</f>
        <v/>
      </c>
      <c r="AL80" s="2" t="str" cm="1">
        <f t="array" ref="AL80">_xlfn.IFS(AK80="","",AK80="L",1,AK80="M",2,AK80="H",3)</f>
        <v/>
      </c>
      <c r="AM80" s="1" t="str">
        <f>IF('Basic Information "data entry"'!AB80="","",'Basic Information "data entry"'!AB80)</f>
        <v/>
      </c>
      <c r="AN80" s="1" t="str">
        <f>IF('Basic Information "data entry"'!AC80="","",'Basic Information "data entry"'!AC80)</f>
        <v/>
      </c>
      <c r="AO80" s="2" t="str" cm="1">
        <f t="array" ref="AO80">_xlfn.IFS(AN80="","",AN80="L",1,AN80="M",2,AN80="H",3)</f>
        <v/>
      </c>
      <c r="AP80" s="1" t="str">
        <f>IF('Basic Information "data entry"'!AD80="","",'Basic Information "data entry"'!AD80)</f>
        <v/>
      </c>
      <c r="AQ80" s="1" t="str">
        <f>IF('Basic Information "data entry"'!AE80="","",'Basic Information "data entry"'!AE80)</f>
        <v/>
      </c>
      <c r="AR80" s="2" t="str" cm="1">
        <f t="array" ref="AR80">_xlfn.IFS(AQ80="","",AQ80="L",1,AQ80="M",2,AQ80="H",3)</f>
        <v/>
      </c>
      <c r="AS80" s="1" t="str">
        <f>IF('Basic Information "data entry"'!AF80="","",'Basic Information "data entry"'!AF80)</f>
        <v/>
      </c>
      <c r="AT80" s="1" t="str">
        <f>IF('Basic Information "data entry"'!AG80="","",'Basic Information "data entry"'!AG80)</f>
        <v/>
      </c>
      <c r="AU80" s="2" t="str" cm="1">
        <f t="array" ref="AU80">_xlfn.IFS(AT80="","",AT80="L",1,AT80="M",2,AT80="H",3)</f>
        <v/>
      </c>
      <c r="AV80" s="1" t="str">
        <f>IF('Basic Information "data entry"'!AH80="","",'Basic Information "data entry"'!AH80)</f>
        <v/>
      </c>
      <c r="AW80" s="1" t="str">
        <f>IF('Basic Information "data entry"'!AI80="","",'Basic Information "data entry"'!AI80)</f>
        <v/>
      </c>
      <c r="AX80" s="2" t="str" cm="1">
        <f t="array" ref="AX80">_xlfn.IFS(AW80="","",AW80="L",1,AW80="M",2,AW80="H",3)</f>
        <v/>
      </c>
      <c r="AY80" s="1" t="str">
        <f>IF('Basic Information "data entry"'!AJ80="","",'Basic Information "data entry"'!AJ80)</f>
        <v/>
      </c>
      <c r="AZ80" s="1" t="str">
        <f>IF('Basic Information "data entry"'!AK80="","",'Basic Information "data entry"'!AK80)</f>
        <v/>
      </c>
      <c r="BA80" s="2" t="str" cm="1">
        <f t="array" ref="BA80">_xlfn.IFS(AZ80="","",AZ80="L",1,AZ80="M",2,AZ80="H",3)</f>
        <v/>
      </c>
      <c r="BB80" s="1" t="str">
        <f>IF('Basic Information "data entry"'!AL80="","",'Basic Information "data entry"'!AL80)</f>
        <v/>
      </c>
      <c r="BC80" s="1" t="str">
        <f>IF('Basic Information "data entry"'!AM80="","",'Basic Information "data entry"'!AM80)</f>
        <v/>
      </c>
      <c r="BD80" s="2" t="str" cm="1">
        <f t="array" ref="BD80">_xlfn.IFS(BC80="","",BC80="L",1,BC80="M",2,BC80="H",3)</f>
        <v/>
      </c>
      <c r="BE80" s="1" t="str">
        <f>IF('Basic Information "data entry"'!AN80="","",'Basic Information "data entry"'!AN80)</f>
        <v/>
      </c>
      <c r="BF80" s="1" t="str">
        <f>IF('Basic Information "data entry"'!AO80="","",'Basic Information "data entry"'!AO80)</f>
        <v/>
      </c>
      <c r="BG80" s="2" t="str" cm="1">
        <f t="array" ref="BG80">_xlfn.IFS(BF80="","",BF80="L",1,BF80="M",2,BF80="H",3)</f>
        <v/>
      </c>
      <c r="BH80" s="1" t="str">
        <f>IF('Basic Information "data entry"'!AP80="","",'Basic Information "data entry"'!AP80)</f>
        <v/>
      </c>
      <c r="BI80" s="1" t="str">
        <f>IF('Basic Information "data entry"'!AQ80="","",'Basic Information "data entry"'!AQ80)</f>
        <v/>
      </c>
      <c r="BJ80" s="2" t="str" cm="1">
        <f t="array" ref="BJ80">_xlfn.IFS(BI80="","",BI80="L",1,BI80="M",2,BI80="H",3)</f>
        <v/>
      </c>
      <c r="BK80" s="1" t="str">
        <f>IF('Basic Information "data entry"'!AR80="","",'Basic Information "data entry"'!AR80)</f>
        <v/>
      </c>
      <c r="BL80" s="1" t="str">
        <f>IF('Basic Information "data entry"'!AS80="","",'Basic Information "data entry"'!AS80)</f>
        <v/>
      </c>
      <c r="BM80" s="2" t="str" cm="1">
        <f t="array" ref="BM80">_xlfn.IFS(BL80="","",BL80="L",1,BL80="M",2,BL80="H",3)</f>
        <v/>
      </c>
      <c r="BN80" s="1" t="str">
        <f>IF('Basic Information "data entry"'!AT80="","",'Basic Information "data entry"'!AT80)</f>
        <v/>
      </c>
      <c r="BO80" s="1" t="str">
        <f>IF('Basic Information "data entry"'!AU80="","",'Basic Information "data entry"'!AU80)</f>
        <v/>
      </c>
      <c r="BP80" s="2" t="str" cm="1">
        <f t="array" ref="BP80">_xlfn.IFS(BO80="","",BO80="L",1,BO80="M",2,BO80="H",3)</f>
        <v/>
      </c>
      <c r="BQ80" s="1" t="str">
        <f>IF('Basic Information "data entry"'!AV80="","",'Basic Information "data entry"'!AV80)</f>
        <v/>
      </c>
      <c r="BR80" s="1" t="str">
        <f>IF('Basic Information "data entry"'!AW80="","",'Basic Information "data entry"'!AW80)</f>
        <v/>
      </c>
      <c r="BS80" s="2" t="str" cm="1">
        <f t="array" ref="BS80">_xlfn.IFS(BR80="","",BR80="L",1,BR80="M",2,BR80="H",3)</f>
        <v/>
      </c>
      <c r="BT80" s="1" t="str">
        <f>IF('Basic Information "data entry"'!AX80="","",'Basic Information "data entry"'!AX80)</f>
        <v/>
      </c>
      <c r="BU80" s="1" t="str">
        <f>IF('Basic Information "data entry"'!AY80="","",'Basic Information "data entry"'!AY80)</f>
        <v/>
      </c>
      <c r="BV80" s="2" t="str" cm="1">
        <f t="array" ref="BV80">_xlfn.IFS(BU80="","",BU80="L",1,BU80="M",2,BU80="H",3)</f>
        <v/>
      </c>
      <c r="BW80" s="1" t="str">
        <f>IF('Basic Information "data entry"'!AZ80="","",'Basic Information "data entry"'!AZ80)</f>
        <v/>
      </c>
      <c r="BX80" s="1" t="str">
        <f>IF('Basic Information "data entry"'!BA80="","",'Basic Information "data entry"'!BA80)</f>
        <v/>
      </c>
      <c r="BY80" s="2" t="str" cm="1">
        <f t="array" ref="BY80">_xlfn.IFS(BX80="","",BX80="L",1,BX80="M",2,BX80="H",3)</f>
        <v/>
      </c>
      <c r="CB80" s="19" t="str">
        <f t="shared" si="20"/>
        <v/>
      </c>
      <c r="CC80" s="19" t="str">
        <f t="shared" si="21"/>
        <v/>
      </c>
      <c r="CD80" s="19" t="str">
        <f t="shared" si="22"/>
        <v/>
      </c>
      <c r="CE80" s="19" t="str">
        <f t="shared" si="23"/>
        <v/>
      </c>
      <c r="CF80" s="10" t="str">
        <f t="shared" si="24"/>
        <v/>
      </c>
      <c r="CG80" s="10" t="str">
        <f t="shared" si="25"/>
        <v/>
      </c>
      <c r="CH80" s="10" t="str">
        <f t="shared" si="26"/>
        <v/>
      </c>
      <c r="CI80" s="10" t="str">
        <f t="shared" si="27"/>
        <v/>
      </c>
      <c r="CJ80" s="19" t="str">
        <f t="shared" si="28"/>
        <v/>
      </c>
      <c r="CK80" s="19" t="str">
        <f t="shared" si="29"/>
        <v/>
      </c>
      <c r="CL80" s="19" t="str">
        <f t="shared" si="30"/>
        <v/>
      </c>
      <c r="CM80" s="19" t="str">
        <f t="shared" si="31"/>
        <v/>
      </c>
      <c r="CN80" s="10" t="str">
        <f t="shared" si="32"/>
        <v/>
      </c>
      <c r="CO80" s="10" t="str">
        <f t="shared" si="33"/>
        <v/>
      </c>
      <c r="CP80" s="10" t="str">
        <f t="shared" si="34"/>
        <v/>
      </c>
      <c r="CQ80" s="10" t="str">
        <f t="shared" si="35"/>
        <v/>
      </c>
    </row>
    <row r="81" spans="1:95">
      <c r="A81" s="7">
        <f>'Basic Information "data entry"'!A81</f>
        <v>77</v>
      </c>
      <c r="B81" s="1" t="str">
        <f>IF('Basic Information "data entry"'!B81="","",'Basic Information "data entry"'!B81)</f>
        <v/>
      </c>
      <c r="C81" s="1" t="str">
        <f>IF('Basic Information "data entry"'!C81="","",'Basic Information "data entry"'!C81)</f>
        <v/>
      </c>
      <c r="D81" s="39" t="str">
        <f>IF('Basic Information "data entry"'!D81="","",'Basic Information "data entry"'!D81)</f>
        <v/>
      </c>
      <c r="E81" s="39" t="str">
        <f>IF('Basic Information "data entry"'!E81="","",'Basic Information "data entry"'!E81)</f>
        <v/>
      </c>
      <c r="F81" s="1" t="str">
        <f>IF('Basic Information "data entry"'!F81="","",'Basic Information "data entry"'!F81)</f>
        <v/>
      </c>
      <c r="G81" s="1" t="str">
        <f>IF('Basic Information "data entry"'!G81="","",'Basic Information "data entry"'!G81)</f>
        <v/>
      </c>
      <c r="H81" s="2" t="str" cm="1">
        <f t="array" ref="H81">_xlfn.IFS(G81="","",G81="L",1,G81="M",2,G81="H",3)</f>
        <v/>
      </c>
      <c r="I81" s="1" t="str">
        <f>IF('Basic Information "data entry"'!H81="","",'Basic Information "data entry"'!H81)</f>
        <v/>
      </c>
      <c r="J81" s="1" t="str">
        <f>IF('Basic Information "data entry"'!I81="","",'Basic Information "data entry"'!I81)</f>
        <v/>
      </c>
      <c r="K81" s="2" t="str" cm="1">
        <f t="array" ref="K81">_xlfn.IFS(J81="","",J81="L",1,J81="M",2,J81="H",3)</f>
        <v/>
      </c>
      <c r="L81" s="1" t="str">
        <f>IF('Basic Information "data entry"'!J81="","",'Basic Information "data entry"'!J81)</f>
        <v/>
      </c>
      <c r="M81" s="1" t="str">
        <f>IF('Basic Information "data entry"'!K81="","",'Basic Information "data entry"'!K81)</f>
        <v/>
      </c>
      <c r="N81" s="2" t="str" cm="1">
        <f t="array" ref="N81">_xlfn.IFS(M81="","",M81="L",1,M81="M",2,M81="H",3)</f>
        <v/>
      </c>
      <c r="O81" s="1" t="str">
        <f>IF('Basic Information "data entry"'!L81="","",'Basic Information "data entry"'!L81)</f>
        <v/>
      </c>
      <c r="P81" s="1" t="str">
        <f>IF('Basic Information "data entry"'!M81="","",'Basic Information "data entry"'!M81)</f>
        <v/>
      </c>
      <c r="Q81" s="2" t="str" cm="1">
        <f t="array" ref="Q81">_xlfn.IFS(P81="","",P81="L",1,P81="M",2,P81="H",3)</f>
        <v/>
      </c>
      <c r="R81" s="1" t="str">
        <f>IF('Basic Information "data entry"'!N81="","",'Basic Information "data entry"'!N81)</f>
        <v/>
      </c>
      <c r="S81" s="1" t="str">
        <f>IF('Basic Information "data entry"'!O81="","",'Basic Information "data entry"'!O81)</f>
        <v/>
      </c>
      <c r="T81" s="2" t="str" cm="1">
        <f t="array" ref="T81">_xlfn.IFS(S81="","",S81="L",1,S81="M",2,S81="H",3)</f>
        <v/>
      </c>
      <c r="U81" s="1" t="str">
        <f>IF('Basic Information "data entry"'!P81="","",'Basic Information "data entry"'!P81)</f>
        <v/>
      </c>
      <c r="V81" s="1" t="str">
        <f>IF('Basic Information "data entry"'!Q81="","",'Basic Information "data entry"'!Q81)</f>
        <v/>
      </c>
      <c r="W81" s="2" t="str" cm="1">
        <f t="array" ref="W81">_xlfn.IFS(V81="","",V81="L",1,V81="M",2,V81="H",3)</f>
        <v/>
      </c>
      <c r="X81" s="1" t="str">
        <f>IF('Basic Information "data entry"'!R81="","",'Basic Information "data entry"'!R81)</f>
        <v/>
      </c>
      <c r="Y81" s="1" t="str">
        <f>IF('Basic Information "data entry"'!S81="","",'Basic Information "data entry"'!S81)</f>
        <v/>
      </c>
      <c r="Z81" s="2" t="str" cm="1">
        <f t="array" ref="Z81">_xlfn.IFS(Y81="","",Y81="L",1,Y81="M",2,Y81="H",3)</f>
        <v/>
      </c>
      <c r="AA81" s="1" t="str">
        <f>IF('Basic Information "data entry"'!T81="","",'Basic Information "data entry"'!T81)</f>
        <v/>
      </c>
      <c r="AB81" s="1" t="str">
        <f>IF('Basic Information "data entry"'!U81="","",'Basic Information "data entry"'!U81)</f>
        <v/>
      </c>
      <c r="AC81" s="2" t="str" cm="1">
        <f t="array" ref="AC81">_xlfn.IFS(AB81="","",AB81="L",1,AB81="M",2,AB81="H",3)</f>
        <v/>
      </c>
      <c r="AD81" s="1" t="str">
        <f>IF('Basic Information "data entry"'!V81="","",'Basic Information "data entry"'!V81)</f>
        <v/>
      </c>
      <c r="AE81" s="1" t="str">
        <f>IF('Basic Information "data entry"'!W81="","",'Basic Information "data entry"'!W81)</f>
        <v/>
      </c>
      <c r="AF81" s="2" t="str" cm="1">
        <f t="array" ref="AF81">_xlfn.IFS(AE81="","",AE81="L",1,AE81="M",2,AE81="H",3)</f>
        <v/>
      </c>
      <c r="AG81" s="1" t="str">
        <f>IF('Basic Information "data entry"'!X81="","",'Basic Information "data entry"'!X81)</f>
        <v/>
      </c>
      <c r="AH81" s="1" t="str">
        <f>IF('Basic Information "data entry"'!Y81="","",'Basic Information "data entry"'!Y81)</f>
        <v/>
      </c>
      <c r="AI81" s="2" t="str" cm="1">
        <f t="array" ref="AI81">_xlfn.IFS(AH81="","",AH81="L",1,AH81="M",2,AH81="H",3)</f>
        <v/>
      </c>
      <c r="AJ81" s="1" t="str">
        <f>IF('Basic Information "data entry"'!Z81="","",'Basic Information "data entry"'!Z81)</f>
        <v/>
      </c>
      <c r="AK81" s="1" t="str">
        <f>IF('Basic Information "data entry"'!AA81="","",'Basic Information "data entry"'!AA81)</f>
        <v/>
      </c>
      <c r="AL81" s="2" t="str" cm="1">
        <f t="array" ref="AL81">_xlfn.IFS(AK81="","",AK81="L",1,AK81="M",2,AK81="H",3)</f>
        <v/>
      </c>
      <c r="AM81" s="1" t="str">
        <f>IF('Basic Information "data entry"'!AB81="","",'Basic Information "data entry"'!AB81)</f>
        <v/>
      </c>
      <c r="AN81" s="1" t="str">
        <f>IF('Basic Information "data entry"'!AC81="","",'Basic Information "data entry"'!AC81)</f>
        <v/>
      </c>
      <c r="AO81" s="2" t="str" cm="1">
        <f t="array" ref="AO81">_xlfn.IFS(AN81="","",AN81="L",1,AN81="M",2,AN81="H",3)</f>
        <v/>
      </c>
      <c r="AP81" s="1" t="str">
        <f>IF('Basic Information "data entry"'!AD81="","",'Basic Information "data entry"'!AD81)</f>
        <v/>
      </c>
      <c r="AQ81" s="1" t="str">
        <f>IF('Basic Information "data entry"'!AE81="","",'Basic Information "data entry"'!AE81)</f>
        <v/>
      </c>
      <c r="AR81" s="2" t="str" cm="1">
        <f t="array" ref="AR81">_xlfn.IFS(AQ81="","",AQ81="L",1,AQ81="M",2,AQ81="H",3)</f>
        <v/>
      </c>
      <c r="AS81" s="1" t="str">
        <f>IF('Basic Information "data entry"'!AF81="","",'Basic Information "data entry"'!AF81)</f>
        <v/>
      </c>
      <c r="AT81" s="1" t="str">
        <f>IF('Basic Information "data entry"'!AG81="","",'Basic Information "data entry"'!AG81)</f>
        <v/>
      </c>
      <c r="AU81" s="2" t="str" cm="1">
        <f t="array" ref="AU81">_xlfn.IFS(AT81="","",AT81="L",1,AT81="M",2,AT81="H",3)</f>
        <v/>
      </c>
      <c r="AV81" s="1" t="str">
        <f>IF('Basic Information "data entry"'!AH81="","",'Basic Information "data entry"'!AH81)</f>
        <v/>
      </c>
      <c r="AW81" s="1" t="str">
        <f>IF('Basic Information "data entry"'!AI81="","",'Basic Information "data entry"'!AI81)</f>
        <v/>
      </c>
      <c r="AX81" s="2" t="str" cm="1">
        <f t="array" ref="AX81">_xlfn.IFS(AW81="","",AW81="L",1,AW81="M",2,AW81="H",3)</f>
        <v/>
      </c>
      <c r="AY81" s="1" t="str">
        <f>IF('Basic Information "data entry"'!AJ81="","",'Basic Information "data entry"'!AJ81)</f>
        <v/>
      </c>
      <c r="AZ81" s="1" t="str">
        <f>IF('Basic Information "data entry"'!AK81="","",'Basic Information "data entry"'!AK81)</f>
        <v/>
      </c>
      <c r="BA81" s="2" t="str" cm="1">
        <f t="array" ref="BA81">_xlfn.IFS(AZ81="","",AZ81="L",1,AZ81="M",2,AZ81="H",3)</f>
        <v/>
      </c>
      <c r="BB81" s="1" t="str">
        <f>IF('Basic Information "data entry"'!AL81="","",'Basic Information "data entry"'!AL81)</f>
        <v/>
      </c>
      <c r="BC81" s="1" t="str">
        <f>IF('Basic Information "data entry"'!AM81="","",'Basic Information "data entry"'!AM81)</f>
        <v/>
      </c>
      <c r="BD81" s="2" t="str" cm="1">
        <f t="array" ref="BD81">_xlfn.IFS(BC81="","",BC81="L",1,BC81="M",2,BC81="H",3)</f>
        <v/>
      </c>
      <c r="BE81" s="1" t="str">
        <f>IF('Basic Information "data entry"'!AN81="","",'Basic Information "data entry"'!AN81)</f>
        <v/>
      </c>
      <c r="BF81" s="1" t="str">
        <f>IF('Basic Information "data entry"'!AO81="","",'Basic Information "data entry"'!AO81)</f>
        <v/>
      </c>
      <c r="BG81" s="2" t="str" cm="1">
        <f t="array" ref="BG81">_xlfn.IFS(BF81="","",BF81="L",1,BF81="M",2,BF81="H",3)</f>
        <v/>
      </c>
      <c r="BH81" s="1" t="str">
        <f>IF('Basic Information "data entry"'!AP81="","",'Basic Information "data entry"'!AP81)</f>
        <v/>
      </c>
      <c r="BI81" s="1" t="str">
        <f>IF('Basic Information "data entry"'!AQ81="","",'Basic Information "data entry"'!AQ81)</f>
        <v/>
      </c>
      <c r="BJ81" s="2" t="str" cm="1">
        <f t="array" ref="BJ81">_xlfn.IFS(BI81="","",BI81="L",1,BI81="M",2,BI81="H",3)</f>
        <v/>
      </c>
      <c r="BK81" s="1" t="str">
        <f>IF('Basic Information "data entry"'!AR81="","",'Basic Information "data entry"'!AR81)</f>
        <v/>
      </c>
      <c r="BL81" s="1" t="str">
        <f>IF('Basic Information "data entry"'!AS81="","",'Basic Information "data entry"'!AS81)</f>
        <v/>
      </c>
      <c r="BM81" s="2" t="str" cm="1">
        <f t="array" ref="BM81">_xlfn.IFS(BL81="","",BL81="L",1,BL81="M",2,BL81="H",3)</f>
        <v/>
      </c>
      <c r="BN81" s="1" t="str">
        <f>IF('Basic Information "data entry"'!AT81="","",'Basic Information "data entry"'!AT81)</f>
        <v/>
      </c>
      <c r="BO81" s="1" t="str">
        <f>IF('Basic Information "data entry"'!AU81="","",'Basic Information "data entry"'!AU81)</f>
        <v/>
      </c>
      <c r="BP81" s="2" t="str" cm="1">
        <f t="array" ref="BP81">_xlfn.IFS(BO81="","",BO81="L",1,BO81="M",2,BO81="H",3)</f>
        <v/>
      </c>
      <c r="BQ81" s="1" t="str">
        <f>IF('Basic Information "data entry"'!AV81="","",'Basic Information "data entry"'!AV81)</f>
        <v/>
      </c>
      <c r="BR81" s="1" t="str">
        <f>IF('Basic Information "data entry"'!AW81="","",'Basic Information "data entry"'!AW81)</f>
        <v/>
      </c>
      <c r="BS81" s="2" t="str" cm="1">
        <f t="array" ref="BS81">_xlfn.IFS(BR81="","",BR81="L",1,BR81="M",2,BR81="H",3)</f>
        <v/>
      </c>
      <c r="BT81" s="1" t="str">
        <f>IF('Basic Information "data entry"'!AX81="","",'Basic Information "data entry"'!AX81)</f>
        <v/>
      </c>
      <c r="BU81" s="1" t="str">
        <f>IF('Basic Information "data entry"'!AY81="","",'Basic Information "data entry"'!AY81)</f>
        <v/>
      </c>
      <c r="BV81" s="2" t="str" cm="1">
        <f t="array" ref="BV81">_xlfn.IFS(BU81="","",BU81="L",1,BU81="M",2,BU81="H",3)</f>
        <v/>
      </c>
      <c r="BW81" s="1" t="str">
        <f>IF('Basic Information "data entry"'!AZ81="","",'Basic Information "data entry"'!AZ81)</f>
        <v/>
      </c>
      <c r="BX81" s="1" t="str">
        <f>IF('Basic Information "data entry"'!BA81="","",'Basic Information "data entry"'!BA81)</f>
        <v/>
      </c>
      <c r="BY81" s="2" t="str" cm="1">
        <f t="array" ref="BY81">_xlfn.IFS(BX81="","",BX81="L",1,BX81="M",2,BX81="H",3)</f>
        <v/>
      </c>
      <c r="CB81" s="19" t="str">
        <f t="shared" si="20"/>
        <v/>
      </c>
      <c r="CC81" s="19" t="str">
        <f t="shared" si="21"/>
        <v/>
      </c>
      <c r="CD81" s="19" t="str">
        <f t="shared" si="22"/>
        <v/>
      </c>
      <c r="CE81" s="19" t="str">
        <f t="shared" si="23"/>
        <v/>
      </c>
      <c r="CF81" s="10" t="str">
        <f t="shared" si="24"/>
        <v/>
      </c>
      <c r="CG81" s="10" t="str">
        <f t="shared" si="25"/>
        <v/>
      </c>
      <c r="CH81" s="10" t="str">
        <f t="shared" si="26"/>
        <v/>
      </c>
      <c r="CI81" s="10" t="str">
        <f t="shared" si="27"/>
        <v/>
      </c>
      <c r="CJ81" s="19" t="str">
        <f t="shared" si="28"/>
        <v/>
      </c>
      <c r="CK81" s="19" t="str">
        <f t="shared" si="29"/>
        <v/>
      </c>
      <c r="CL81" s="19" t="str">
        <f t="shared" si="30"/>
        <v/>
      </c>
      <c r="CM81" s="19" t="str">
        <f t="shared" si="31"/>
        <v/>
      </c>
      <c r="CN81" s="10" t="str">
        <f t="shared" si="32"/>
        <v/>
      </c>
      <c r="CO81" s="10" t="str">
        <f t="shared" si="33"/>
        <v/>
      </c>
      <c r="CP81" s="10" t="str">
        <f t="shared" si="34"/>
        <v/>
      </c>
      <c r="CQ81" s="10" t="str">
        <f t="shared" si="35"/>
        <v/>
      </c>
    </row>
    <row r="82" spans="1:95">
      <c r="A82" s="7">
        <f>'Basic Information "data entry"'!A82</f>
        <v>78</v>
      </c>
      <c r="B82" s="1" t="str">
        <f>IF('Basic Information "data entry"'!B82="","",'Basic Information "data entry"'!B82)</f>
        <v/>
      </c>
      <c r="C82" s="1" t="str">
        <f>IF('Basic Information "data entry"'!C82="","",'Basic Information "data entry"'!C82)</f>
        <v/>
      </c>
      <c r="D82" s="39" t="str">
        <f>IF('Basic Information "data entry"'!D82="","",'Basic Information "data entry"'!D82)</f>
        <v/>
      </c>
      <c r="E82" s="39" t="str">
        <f>IF('Basic Information "data entry"'!E82="","",'Basic Information "data entry"'!E82)</f>
        <v/>
      </c>
      <c r="F82" s="1" t="str">
        <f>IF('Basic Information "data entry"'!F82="","",'Basic Information "data entry"'!F82)</f>
        <v/>
      </c>
      <c r="G82" s="1" t="str">
        <f>IF('Basic Information "data entry"'!G82="","",'Basic Information "data entry"'!G82)</f>
        <v/>
      </c>
      <c r="H82" s="2" t="str" cm="1">
        <f t="array" ref="H82">_xlfn.IFS(G82="","",G82="L",1,G82="M",2,G82="H",3)</f>
        <v/>
      </c>
      <c r="I82" s="1" t="str">
        <f>IF('Basic Information "data entry"'!H82="","",'Basic Information "data entry"'!H82)</f>
        <v/>
      </c>
      <c r="J82" s="1" t="str">
        <f>IF('Basic Information "data entry"'!I82="","",'Basic Information "data entry"'!I82)</f>
        <v/>
      </c>
      <c r="K82" s="2" t="str" cm="1">
        <f t="array" ref="K82">_xlfn.IFS(J82="","",J82="L",1,J82="M",2,J82="H",3)</f>
        <v/>
      </c>
      <c r="L82" s="1" t="str">
        <f>IF('Basic Information "data entry"'!J82="","",'Basic Information "data entry"'!J82)</f>
        <v/>
      </c>
      <c r="M82" s="1" t="str">
        <f>IF('Basic Information "data entry"'!K82="","",'Basic Information "data entry"'!K82)</f>
        <v/>
      </c>
      <c r="N82" s="2" t="str" cm="1">
        <f t="array" ref="N82">_xlfn.IFS(M82="","",M82="L",1,M82="M",2,M82="H",3)</f>
        <v/>
      </c>
      <c r="O82" s="1" t="str">
        <f>IF('Basic Information "data entry"'!L82="","",'Basic Information "data entry"'!L82)</f>
        <v/>
      </c>
      <c r="P82" s="1" t="str">
        <f>IF('Basic Information "data entry"'!M82="","",'Basic Information "data entry"'!M82)</f>
        <v/>
      </c>
      <c r="Q82" s="2" t="str" cm="1">
        <f t="array" ref="Q82">_xlfn.IFS(P82="","",P82="L",1,P82="M",2,P82="H",3)</f>
        <v/>
      </c>
      <c r="R82" s="1" t="str">
        <f>IF('Basic Information "data entry"'!N82="","",'Basic Information "data entry"'!N82)</f>
        <v/>
      </c>
      <c r="S82" s="1" t="str">
        <f>IF('Basic Information "data entry"'!O82="","",'Basic Information "data entry"'!O82)</f>
        <v/>
      </c>
      <c r="T82" s="2" t="str" cm="1">
        <f t="array" ref="T82">_xlfn.IFS(S82="","",S82="L",1,S82="M",2,S82="H",3)</f>
        <v/>
      </c>
      <c r="U82" s="1" t="str">
        <f>IF('Basic Information "data entry"'!P82="","",'Basic Information "data entry"'!P82)</f>
        <v/>
      </c>
      <c r="V82" s="1" t="str">
        <f>IF('Basic Information "data entry"'!Q82="","",'Basic Information "data entry"'!Q82)</f>
        <v/>
      </c>
      <c r="W82" s="2" t="str" cm="1">
        <f t="array" ref="W82">_xlfn.IFS(V82="","",V82="L",1,V82="M",2,V82="H",3)</f>
        <v/>
      </c>
      <c r="X82" s="1" t="str">
        <f>IF('Basic Information "data entry"'!R82="","",'Basic Information "data entry"'!R82)</f>
        <v/>
      </c>
      <c r="Y82" s="1" t="str">
        <f>IF('Basic Information "data entry"'!S82="","",'Basic Information "data entry"'!S82)</f>
        <v/>
      </c>
      <c r="Z82" s="2" t="str" cm="1">
        <f t="array" ref="Z82">_xlfn.IFS(Y82="","",Y82="L",1,Y82="M",2,Y82="H",3)</f>
        <v/>
      </c>
      <c r="AA82" s="1" t="str">
        <f>IF('Basic Information "data entry"'!T82="","",'Basic Information "data entry"'!T82)</f>
        <v/>
      </c>
      <c r="AB82" s="1" t="str">
        <f>IF('Basic Information "data entry"'!U82="","",'Basic Information "data entry"'!U82)</f>
        <v/>
      </c>
      <c r="AC82" s="2" t="str" cm="1">
        <f t="array" ref="AC82">_xlfn.IFS(AB82="","",AB82="L",1,AB82="M",2,AB82="H",3)</f>
        <v/>
      </c>
      <c r="AD82" s="1" t="str">
        <f>IF('Basic Information "data entry"'!V82="","",'Basic Information "data entry"'!V82)</f>
        <v/>
      </c>
      <c r="AE82" s="1" t="str">
        <f>IF('Basic Information "data entry"'!W82="","",'Basic Information "data entry"'!W82)</f>
        <v/>
      </c>
      <c r="AF82" s="2" t="str" cm="1">
        <f t="array" ref="AF82">_xlfn.IFS(AE82="","",AE82="L",1,AE82="M",2,AE82="H",3)</f>
        <v/>
      </c>
      <c r="AG82" s="1" t="str">
        <f>IF('Basic Information "data entry"'!X82="","",'Basic Information "data entry"'!X82)</f>
        <v/>
      </c>
      <c r="AH82" s="1" t="str">
        <f>IF('Basic Information "data entry"'!Y82="","",'Basic Information "data entry"'!Y82)</f>
        <v/>
      </c>
      <c r="AI82" s="2" t="str" cm="1">
        <f t="array" ref="AI82">_xlfn.IFS(AH82="","",AH82="L",1,AH82="M",2,AH82="H",3)</f>
        <v/>
      </c>
      <c r="AJ82" s="1" t="str">
        <f>IF('Basic Information "data entry"'!Z82="","",'Basic Information "data entry"'!Z82)</f>
        <v/>
      </c>
      <c r="AK82" s="1" t="str">
        <f>IF('Basic Information "data entry"'!AA82="","",'Basic Information "data entry"'!AA82)</f>
        <v/>
      </c>
      <c r="AL82" s="2" t="str" cm="1">
        <f t="array" ref="AL82">_xlfn.IFS(AK82="","",AK82="L",1,AK82="M",2,AK82="H",3)</f>
        <v/>
      </c>
      <c r="AM82" s="1" t="str">
        <f>IF('Basic Information "data entry"'!AB82="","",'Basic Information "data entry"'!AB82)</f>
        <v/>
      </c>
      <c r="AN82" s="1" t="str">
        <f>IF('Basic Information "data entry"'!AC82="","",'Basic Information "data entry"'!AC82)</f>
        <v/>
      </c>
      <c r="AO82" s="2" t="str" cm="1">
        <f t="array" ref="AO82">_xlfn.IFS(AN82="","",AN82="L",1,AN82="M",2,AN82="H",3)</f>
        <v/>
      </c>
      <c r="AP82" s="1" t="str">
        <f>IF('Basic Information "data entry"'!AD82="","",'Basic Information "data entry"'!AD82)</f>
        <v/>
      </c>
      <c r="AQ82" s="1" t="str">
        <f>IF('Basic Information "data entry"'!AE82="","",'Basic Information "data entry"'!AE82)</f>
        <v/>
      </c>
      <c r="AR82" s="2" t="str" cm="1">
        <f t="array" ref="AR82">_xlfn.IFS(AQ82="","",AQ82="L",1,AQ82="M",2,AQ82="H",3)</f>
        <v/>
      </c>
      <c r="AS82" s="1" t="str">
        <f>IF('Basic Information "data entry"'!AF82="","",'Basic Information "data entry"'!AF82)</f>
        <v/>
      </c>
      <c r="AT82" s="1" t="str">
        <f>IF('Basic Information "data entry"'!AG82="","",'Basic Information "data entry"'!AG82)</f>
        <v/>
      </c>
      <c r="AU82" s="2" t="str" cm="1">
        <f t="array" ref="AU82">_xlfn.IFS(AT82="","",AT82="L",1,AT82="M",2,AT82="H",3)</f>
        <v/>
      </c>
      <c r="AV82" s="1" t="str">
        <f>IF('Basic Information "data entry"'!AH82="","",'Basic Information "data entry"'!AH82)</f>
        <v/>
      </c>
      <c r="AW82" s="1" t="str">
        <f>IF('Basic Information "data entry"'!AI82="","",'Basic Information "data entry"'!AI82)</f>
        <v/>
      </c>
      <c r="AX82" s="2" t="str" cm="1">
        <f t="array" ref="AX82">_xlfn.IFS(AW82="","",AW82="L",1,AW82="M",2,AW82="H",3)</f>
        <v/>
      </c>
      <c r="AY82" s="1" t="str">
        <f>IF('Basic Information "data entry"'!AJ82="","",'Basic Information "data entry"'!AJ82)</f>
        <v/>
      </c>
      <c r="AZ82" s="1" t="str">
        <f>IF('Basic Information "data entry"'!AK82="","",'Basic Information "data entry"'!AK82)</f>
        <v/>
      </c>
      <c r="BA82" s="2" t="str" cm="1">
        <f t="array" ref="BA82">_xlfn.IFS(AZ82="","",AZ82="L",1,AZ82="M",2,AZ82="H",3)</f>
        <v/>
      </c>
      <c r="BB82" s="1" t="str">
        <f>IF('Basic Information "data entry"'!AL82="","",'Basic Information "data entry"'!AL82)</f>
        <v/>
      </c>
      <c r="BC82" s="1" t="str">
        <f>IF('Basic Information "data entry"'!AM82="","",'Basic Information "data entry"'!AM82)</f>
        <v/>
      </c>
      <c r="BD82" s="2" t="str" cm="1">
        <f t="array" ref="BD82">_xlfn.IFS(BC82="","",BC82="L",1,BC82="M",2,BC82="H",3)</f>
        <v/>
      </c>
      <c r="BE82" s="1" t="str">
        <f>IF('Basic Information "data entry"'!AN82="","",'Basic Information "data entry"'!AN82)</f>
        <v/>
      </c>
      <c r="BF82" s="1" t="str">
        <f>IF('Basic Information "data entry"'!AO82="","",'Basic Information "data entry"'!AO82)</f>
        <v/>
      </c>
      <c r="BG82" s="2" t="str" cm="1">
        <f t="array" ref="BG82">_xlfn.IFS(BF82="","",BF82="L",1,BF82="M",2,BF82="H",3)</f>
        <v/>
      </c>
      <c r="BH82" s="1" t="str">
        <f>IF('Basic Information "data entry"'!AP82="","",'Basic Information "data entry"'!AP82)</f>
        <v/>
      </c>
      <c r="BI82" s="1" t="str">
        <f>IF('Basic Information "data entry"'!AQ82="","",'Basic Information "data entry"'!AQ82)</f>
        <v/>
      </c>
      <c r="BJ82" s="2" t="str" cm="1">
        <f t="array" ref="BJ82">_xlfn.IFS(BI82="","",BI82="L",1,BI82="M",2,BI82="H",3)</f>
        <v/>
      </c>
      <c r="BK82" s="1" t="str">
        <f>IF('Basic Information "data entry"'!AR82="","",'Basic Information "data entry"'!AR82)</f>
        <v/>
      </c>
      <c r="BL82" s="1" t="str">
        <f>IF('Basic Information "data entry"'!AS82="","",'Basic Information "data entry"'!AS82)</f>
        <v/>
      </c>
      <c r="BM82" s="2" t="str" cm="1">
        <f t="array" ref="BM82">_xlfn.IFS(BL82="","",BL82="L",1,BL82="M",2,BL82="H",3)</f>
        <v/>
      </c>
      <c r="BN82" s="1" t="str">
        <f>IF('Basic Information "data entry"'!AT82="","",'Basic Information "data entry"'!AT82)</f>
        <v/>
      </c>
      <c r="BO82" s="1" t="str">
        <f>IF('Basic Information "data entry"'!AU82="","",'Basic Information "data entry"'!AU82)</f>
        <v/>
      </c>
      <c r="BP82" s="2" t="str" cm="1">
        <f t="array" ref="BP82">_xlfn.IFS(BO82="","",BO82="L",1,BO82="M",2,BO82="H",3)</f>
        <v/>
      </c>
      <c r="BQ82" s="1" t="str">
        <f>IF('Basic Information "data entry"'!AV82="","",'Basic Information "data entry"'!AV82)</f>
        <v/>
      </c>
      <c r="BR82" s="1" t="str">
        <f>IF('Basic Information "data entry"'!AW82="","",'Basic Information "data entry"'!AW82)</f>
        <v/>
      </c>
      <c r="BS82" s="2" t="str" cm="1">
        <f t="array" ref="BS82">_xlfn.IFS(BR82="","",BR82="L",1,BR82="M",2,BR82="H",3)</f>
        <v/>
      </c>
      <c r="BT82" s="1" t="str">
        <f>IF('Basic Information "data entry"'!AX82="","",'Basic Information "data entry"'!AX82)</f>
        <v/>
      </c>
      <c r="BU82" s="1" t="str">
        <f>IF('Basic Information "data entry"'!AY82="","",'Basic Information "data entry"'!AY82)</f>
        <v/>
      </c>
      <c r="BV82" s="2" t="str" cm="1">
        <f t="array" ref="BV82">_xlfn.IFS(BU82="","",BU82="L",1,BU82="M",2,BU82="H",3)</f>
        <v/>
      </c>
      <c r="BW82" s="1" t="str">
        <f>IF('Basic Information "data entry"'!AZ82="","",'Basic Information "data entry"'!AZ82)</f>
        <v/>
      </c>
      <c r="BX82" s="1" t="str">
        <f>IF('Basic Information "data entry"'!BA82="","",'Basic Information "data entry"'!BA82)</f>
        <v/>
      </c>
      <c r="BY82" s="2" t="str" cm="1">
        <f t="array" ref="BY82">_xlfn.IFS(BX82="","",BX82="L",1,BX82="M",2,BX82="H",3)</f>
        <v/>
      </c>
      <c r="CB82" s="19" t="str">
        <f t="shared" si="20"/>
        <v/>
      </c>
      <c r="CC82" s="19" t="str">
        <f t="shared" si="21"/>
        <v/>
      </c>
      <c r="CD82" s="19" t="str">
        <f t="shared" si="22"/>
        <v/>
      </c>
      <c r="CE82" s="19" t="str">
        <f t="shared" si="23"/>
        <v/>
      </c>
      <c r="CF82" s="10" t="str">
        <f t="shared" si="24"/>
        <v/>
      </c>
      <c r="CG82" s="10" t="str">
        <f t="shared" si="25"/>
        <v/>
      </c>
      <c r="CH82" s="10" t="str">
        <f t="shared" si="26"/>
        <v/>
      </c>
      <c r="CI82" s="10" t="str">
        <f t="shared" si="27"/>
        <v/>
      </c>
      <c r="CJ82" s="19" t="str">
        <f t="shared" si="28"/>
        <v/>
      </c>
      <c r="CK82" s="19" t="str">
        <f t="shared" si="29"/>
        <v/>
      </c>
      <c r="CL82" s="19" t="str">
        <f t="shared" si="30"/>
        <v/>
      </c>
      <c r="CM82" s="19" t="str">
        <f t="shared" si="31"/>
        <v/>
      </c>
      <c r="CN82" s="10" t="str">
        <f t="shared" si="32"/>
        <v/>
      </c>
      <c r="CO82" s="10" t="str">
        <f t="shared" si="33"/>
        <v/>
      </c>
      <c r="CP82" s="10" t="str">
        <f t="shared" si="34"/>
        <v/>
      </c>
      <c r="CQ82" s="10" t="str">
        <f t="shared" si="35"/>
        <v/>
      </c>
    </row>
    <row r="83" spans="1:95">
      <c r="A83" s="7">
        <f>'Basic Information "data entry"'!A83</f>
        <v>79</v>
      </c>
      <c r="B83" s="1" t="str">
        <f>IF('Basic Information "data entry"'!B83="","",'Basic Information "data entry"'!B83)</f>
        <v/>
      </c>
      <c r="C83" s="1" t="str">
        <f>IF('Basic Information "data entry"'!C83="","",'Basic Information "data entry"'!C83)</f>
        <v/>
      </c>
      <c r="D83" s="39" t="str">
        <f>IF('Basic Information "data entry"'!D83="","",'Basic Information "data entry"'!D83)</f>
        <v/>
      </c>
      <c r="E83" s="39" t="str">
        <f>IF('Basic Information "data entry"'!E83="","",'Basic Information "data entry"'!E83)</f>
        <v/>
      </c>
      <c r="F83" s="1" t="str">
        <f>IF('Basic Information "data entry"'!F83="","",'Basic Information "data entry"'!F83)</f>
        <v/>
      </c>
      <c r="G83" s="1" t="str">
        <f>IF('Basic Information "data entry"'!G83="","",'Basic Information "data entry"'!G83)</f>
        <v/>
      </c>
      <c r="H83" s="2" t="str" cm="1">
        <f t="array" ref="H83">_xlfn.IFS(G83="","",G83="L",1,G83="M",2,G83="H",3)</f>
        <v/>
      </c>
      <c r="I83" s="1" t="str">
        <f>IF('Basic Information "data entry"'!H83="","",'Basic Information "data entry"'!H83)</f>
        <v/>
      </c>
      <c r="J83" s="1" t="str">
        <f>IF('Basic Information "data entry"'!I83="","",'Basic Information "data entry"'!I83)</f>
        <v/>
      </c>
      <c r="K83" s="2" t="str" cm="1">
        <f t="array" ref="K83">_xlfn.IFS(J83="","",J83="L",1,J83="M",2,J83="H",3)</f>
        <v/>
      </c>
      <c r="L83" s="1" t="str">
        <f>IF('Basic Information "data entry"'!J83="","",'Basic Information "data entry"'!J83)</f>
        <v/>
      </c>
      <c r="M83" s="1" t="str">
        <f>IF('Basic Information "data entry"'!K83="","",'Basic Information "data entry"'!K83)</f>
        <v/>
      </c>
      <c r="N83" s="2" t="str" cm="1">
        <f t="array" ref="N83">_xlfn.IFS(M83="","",M83="L",1,M83="M",2,M83="H",3)</f>
        <v/>
      </c>
      <c r="O83" s="1" t="str">
        <f>IF('Basic Information "data entry"'!L83="","",'Basic Information "data entry"'!L83)</f>
        <v/>
      </c>
      <c r="P83" s="1" t="str">
        <f>IF('Basic Information "data entry"'!M83="","",'Basic Information "data entry"'!M83)</f>
        <v/>
      </c>
      <c r="Q83" s="2" t="str" cm="1">
        <f t="array" ref="Q83">_xlfn.IFS(P83="","",P83="L",1,P83="M",2,P83="H",3)</f>
        <v/>
      </c>
      <c r="R83" s="1" t="str">
        <f>IF('Basic Information "data entry"'!N83="","",'Basic Information "data entry"'!N83)</f>
        <v/>
      </c>
      <c r="S83" s="1" t="str">
        <f>IF('Basic Information "data entry"'!O83="","",'Basic Information "data entry"'!O83)</f>
        <v/>
      </c>
      <c r="T83" s="2" t="str" cm="1">
        <f t="array" ref="T83">_xlfn.IFS(S83="","",S83="L",1,S83="M",2,S83="H",3)</f>
        <v/>
      </c>
      <c r="U83" s="1" t="str">
        <f>IF('Basic Information "data entry"'!P83="","",'Basic Information "data entry"'!P83)</f>
        <v/>
      </c>
      <c r="V83" s="1" t="str">
        <f>IF('Basic Information "data entry"'!Q83="","",'Basic Information "data entry"'!Q83)</f>
        <v/>
      </c>
      <c r="W83" s="2" t="str" cm="1">
        <f t="array" ref="W83">_xlfn.IFS(V83="","",V83="L",1,V83="M",2,V83="H",3)</f>
        <v/>
      </c>
      <c r="X83" s="1" t="str">
        <f>IF('Basic Information "data entry"'!R83="","",'Basic Information "data entry"'!R83)</f>
        <v/>
      </c>
      <c r="Y83" s="1" t="str">
        <f>IF('Basic Information "data entry"'!S83="","",'Basic Information "data entry"'!S83)</f>
        <v/>
      </c>
      <c r="Z83" s="2" t="str" cm="1">
        <f t="array" ref="Z83">_xlfn.IFS(Y83="","",Y83="L",1,Y83="M",2,Y83="H",3)</f>
        <v/>
      </c>
      <c r="AA83" s="1" t="str">
        <f>IF('Basic Information "data entry"'!T83="","",'Basic Information "data entry"'!T83)</f>
        <v/>
      </c>
      <c r="AB83" s="1" t="str">
        <f>IF('Basic Information "data entry"'!U83="","",'Basic Information "data entry"'!U83)</f>
        <v/>
      </c>
      <c r="AC83" s="2" t="str" cm="1">
        <f t="array" ref="AC83">_xlfn.IFS(AB83="","",AB83="L",1,AB83="M",2,AB83="H",3)</f>
        <v/>
      </c>
      <c r="AD83" s="1" t="str">
        <f>IF('Basic Information "data entry"'!V83="","",'Basic Information "data entry"'!V83)</f>
        <v/>
      </c>
      <c r="AE83" s="1" t="str">
        <f>IF('Basic Information "data entry"'!W83="","",'Basic Information "data entry"'!W83)</f>
        <v/>
      </c>
      <c r="AF83" s="2" t="str" cm="1">
        <f t="array" ref="AF83">_xlfn.IFS(AE83="","",AE83="L",1,AE83="M",2,AE83="H",3)</f>
        <v/>
      </c>
      <c r="AG83" s="1" t="str">
        <f>IF('Basic Information "data entry"'!X83="","",'Basic Information "data entry"'!X83)</f>
        <v/>
      </c>
      <c r="AH83" s="1" t="str">
        <f>IF('Basic Information "data entry"'!Y83="","",'Basic Information "data entry"'!Y83)</f>
        <v/>
      </c>
      <c r="AI83" s="2" t="str" cm="1">
        <f t="array" ref="AI83">_xlfn.IFS(AH83="","",AH83="L",1,AH83="M",2,AH83="H",3)</f>
        <v/>
      </c>
      <c r="AJ83" s="1" t="str">
        <f>IF('Basic Information "data entry"'!Z83="","",'Basic Information "data entry"'!Z83)</f>
        <v/>
      </c>
      <c r="AK83" s="1" t="str">
        <f>IF('Basic Information "data entry"'!AA83="","",'Basic Information "data entry"'!AA83)</f>
        <v/>
      </c>
      <c r="AL83" s="2" t="str" cm="1">
        <f t="array" ref="AL83">_xlfn.IFS(AK83="","",AK83="L",1,AK83="M",2,AK83="H",3)</f>
        <v/>
      </c>
      <c r="AM83" s="1" t="str">
        <f>IF('Basic Information "data entry"'!AB83="","",'Basic Information "data entry"'!AB83)</f>
        <v/>
      </c>
      <c r="AN83" s="1" t="str">
        <f>IF('Basic Information "data entry"'!AC83="","",'Basic Information "data entry"'!AC83)</f>
        <v/>
      </c>
      <c r="AO83" s="2" t="str" cm="1">
        <f t="array" ref="AO83">_xlfn.IFS(AN83="","",AN83="L",1,AN83="M",2,AN83="H",3)</f>
        <v/>
      </c>
      <c r="AP83" s="1" t="str">
        <f>IF('Basic Information "data entry"'!AD83="","",'Basic Information "data entry"'!AD83)</f>
        <v/>
      </c>
      <c r="AQ83" s="1" t="str">
        <f>IF('Basic Information "data entry"'!AE83="","",'Basic Information "data entry"'!AE83)</f>
        <v/>
      </c>
      <c r="AR83" s="2" t="str" cm="1">
        <f t="array" ref="AR83">_xlfn.IFS(AQ83="","",AQ83="L",1,AQ83="M",2,AQ83="H",3)</f>
        <v/>
      </c>
      <c r="AS83" s="1" t="str">
        <f>IF('Basic Information "data entry"'!AF83="","",'Basic Information "data entry"'!AF83)</f>
        <v/>
      </c>
      <c r="AT83" s="1" t="str">
        <f>IF('Basic Information "data entry"'!AG83="","",'Basic Information "data entry"'!AG83)</f>
        <v/>
      </c>
      <c r="AU83" s="2" t="str" cm="1">
        <f t="array" ref="AU83">_xlfn.IFS(AT83="","",AT83="L",1,AT83="M",2,AT83="H",3)</f>
        <v/>
      </c>
      <c r="AV83" s="1" t="str">
        <f>IF('Basic Information "data entry"'!AH83="","",'Basic Information "data entry"'!AH83)</f>
        <v/>
      </c>
      <c r="AW83" s="1" t="str">
        <f>IF('Basic Information "data entry"'!AI83="","",'Basic Information "data entry"'!AI83)</f>
        <v/>
      </c>
      <c r="AX83" s="2" t="str" cm="1">
        <f t="array" ref="AX83">_xlfn.IFS(AW83="","",AW83="L",1,AW83="M",2,AW83="H",3)</f>
        <v/>
      </c>
      <c r="AY83" s="1" t="str">
        <f>IF('Basic Information "data entry"'!AJ83="","",'Basic Information "data entry"'!AJ83)</f>
        <v/>
      </c>
      <c r="AZ83" s="1" t="str">
        <f>IF('Basic Information "data entry"'!AK83="","",'Basic Information "data entry"'!AK83)</f>
        <v/>
      </c>
      <c r="BA83" s="2" t="str" cm="1">
        <f t="array" ref="BA83">_xlfn.IFS(AZ83="","",AZ83="L",1,AZ83="M",2,AZ83="H",3)</f>
        <v/>
      </c>
      <c r="BB83" s="1" t="str">
        <f>IF('Basic Information "data entry"'!AL83="","",'Basic Information "data entry"'!AL83)</f>
        <v/>
      </c>
      <c r="BC83" s="1" t="str">
        <f>IF('Basic Information "data entry"'!AM83="","",'Basic Information "data entry"'!AM83)</f>
        <v/>
      </c>
      <c r="BD83" s="2" t="str" cm="1">
        <f t="array" ref="BD83">_xlfn.IFS(BC83="","",BC83="L",1,BC83="M",2,BC83="H",3)</f>
        <v/>
      </c>
      <c r="BE83" s="1" t="str">
        <f>IF('Basic Information "data entry"'!AN83="","",'Basic Information "data entry"'!AN83)</f>
        <v/>
      </c>
      <c r="BF83" s="1" t="str">
        <f>IF('Basic Information "data entry"'!AO83="","",'Basic Information "data entry"'!AO83)</f>
        <v/>
      </c>
      <c r="BG83" s="2" t="str" cm="1">
        <f t="array" ref="BG83">_xlfn.IFS(BF83="","",BF83="L",1,BF83="M",2,BF83="H",3)</f>
        <v/>
      </c>
      <c r="BH83" s="1" t="str">
        <f>IF('Basic Information "data entry"'!AP83="","",'Basic Information "data entry"'!AP83)</f>
        <v/>
      </c>
      <c r="BI83" s="1" t="str">
        <f>IF('Basic Information "data entry"'!AQ83="","",'Basic Information "data entry"'!AQ83)</f>
        <v/>
      </c>
      <c r="BJ83" s="2" t="str" cm="1">
        <f t="array" ref="BJ83">_xlfn.IFS(BI83="","",BI83="L",1,BI83="M",2,BI83="H",3)</f>
        <v/>
      </c>
      <c r="BK83" s="1" t="str">
        <f>IF('Basic Information "data entry"'!AR83="","",'Basic Information "data entry"'!AR83)</f>
        <v/>
      </c>
      <c r="BL83" s="1" t="str">
        <f>IF('Basic Information "data entry"'!AS83="","",'Basic Information "data entry"'!AS83)</f>
        <v/>
      </c>
      <c r="BM83" s="2" t="str" cm="1">
        <f t="array" ref="BM83">_xlfn.IFS(BL83="","",BL83="L",1,BL83="M",2,BL83="H",3)</f>
        <v/>
      </c>
      <c r="BN83" s="1" t="str">
        <f>IF('Basic Information "data entry"'!AT83="","",'Basic Information "data entry"'!AT83)</f>
        <v/>
      </c>
      <c r="BO83" s="1" t="str">
        <f>IF('Basic Information "data entry"'!AU83="","",'Basic Information "data entry"'!AU83)</f>
        <v/>
      </c>
      <c r="BP83" s="2" t="str" cm="1">
        <f t="array" ref="BP83">_xlfn.IFS(BO83="","",BO83="L",1,BO83="M",2,BO83="H",3)</f>
        <v/>
      </c>
      <c r="BQ83" s="1" t="str">
        <f>IF('Basic Information "data entry"'!AV83="","",'Basic Information "data entry"'!AV83)</f>
        <v/>
      </c>
      <c r="BR83" s="1" t="str">
        <f>IF('Basic Information "data entry"'!AW83="","",'Basic Information "data entry"'!AW83)</f>
        <v/>
      </c>
      <c r="BS83" s="2" t="str" cm="1">
        <f t="array" ref="BS83">_xlfn.IFS(BR83="","",BR83="L",1,BR83="M",2,BR83="H",3)</f>
        <v/>
      </c>
      <c r="BT83" s="1" t="str">
        <f>IF('Basic Information "data entry"'!AX83="","",'Basic Information "data entry"'!AX83)</f>
        <v/>
      </c>
      <c r="BU83" s="1" t="str">
        <f>IF('Basic Information "data entry"'!AY83="","",'Basic Information "data entry"'!AY83)</f>
        <v/>
      </c>
      <c r="BV83" s="2" t="str" cm="1">
        <f t="array" ref="BV83">_xlfn.IFS(BU83="","",BU83="L",1,BU83="M",2,BU83="H",3)</f>
        <v/>
      </c>
      <c r="BW83" s="1" t="str">
        <f>IF('Basic Information "data entry"'!AZ83="","",'Basic Information "data entry"'!AZ83)</f>
        <v/>
      </c>
      <c r="BX83" s="1" t="str">
        <f>IF('Basic Information "data entry"'!BA83="","",'Basic Information "data entry"'!BA83)</f>
        <v/>
      </c>
      <c r="BY83" s="2" t="str" cm="1">
        <f t="array" ref="BY83">_xlfn.IFS(BX83="","",BX83="L",1,BX83="M",2,BX83="H",3)</f>
        <v/>
      </c>
      <c r="CB83" s="19" t="str">
        <f t="shared" si="20"/>
        <v/>
      </c>
      <c r="CC83" s="19" t="str">
        <f t="shared" si="21"/>
        <v/>
      </c>
      <c r="CD83" s="19" t="str">
        <f t="shared" si="22"/>
        <v/>
      </c>
      <c r="CE83" s="19" t="str">
        <f t="shared" si="23"/>
        <v/>
      </c>
      <c r="CF83" s="10" t="str">
        <f t="shared" si="24"/>
        <v/>
      </c>
      <c r="CG83" s="10" t="str">
        <f t="shared" si="25"/>
        <v/>
      </c>
      <c r="CH83" s="10" t="str">
        <f t="shared" si="26"/>
        <v/>
      </c>
      <c r="CI83" s="10" t="str">
        <f t="shared" si="27"/>
        <v/>
      </c>
      <c r="CJ83" s="19" t="str">
        <f t="shared" si="28"/>
        <v/>
      </c>
      <c r="CK83" s="19" t="str">
        <f t="shared" si="29"/>
        <v/>
      </c>
      <c r="CL83" s="19" t="str">
        <f t="shared" si="30"/>
        <v/>
      </c>
      <c r="CM83" s="19" t="str">
        <f t="shared" si="31"/>
        <v/>
      </c>
      <c r="CN83" s="10" t="str">
        <f t="shared" si="32"/>
        <v/>
      </c>
      <c r="CO83" s="10" t="str">
        <f t="shared" si="33"/>
        <v/>
      </c>
      <c r="CP83" s="10" t="str">
        <f t="shared" si="34"/>
        <v/>
      </c>
      <c r="CQ83" s="10" t="str">
        <f t="shared" si="35"/>
        <v/>
      </c>
    </row>
    <row r="84" spans="1:95">
      <c r="A84" s="7">
        <f>'Basic Information "data entry"'!A84</f>
        <v>80</v>
      </c>
      <c r="B84" s="1" t="str">
        <f>IF('Basic Information "data entry"'!B84="","",'Basic Information "data entry"'!B84)</f>
        <v/>
      </c>
      <c r="C84" s="1" t="str">
        <f>IF('Basic Information "data entry"'!C84="","",'Basic Information "data entry"'!C84)</f>
        <v/>
      </c>
      <c r="D84" s="39" t="str">
        <f>IF('Basic Information "data entry"'!D84="","",'Basic Information "data entry"'!D84)</f>
        <v/>
      </c>
      <c r="E84" s="39" t="str">
        <f>IF('Basic Information "data entry"'!E84="","",'Basic Information "data entry"'!E84)</f>
        <v/>
      </c>
      <c r="F84" s="1" t="str">
        <f>IF('Basic Information "data entry"'!F84="","",'Basic Information "data entry"'!F84)</f>
        <v/>
      </c>
      <c r="G84" s="1" t="str">
        <f>IF('Basic Information "data entry"'!G84="","",'Basic Information "data entry"'!G84)</f>
        <v/>
      </c>
      <c r="H84" s="2" t="str" cm="1">
        <f t="array" ref="H84">_xlfn.IFS(G84="","",G84="L",1,G84="M",2,G84="H",3)</f>
        <v/>
      </c>
      <c r="I84" s="1" t="str">
        <f>IF('Basic Information "data entry"'!H84="","",'Basic Information "data entry"'!H84)</f>
        <v/>
      </c>
      <c r="J84" s="1" t="str">
        <f>IF('Basic Information "data entry"'!I84="","",'Basic Information "data entry"'!I84)</f>
        <v/>
      </c>
      <c r="K84" s="2" t="str" cm="1">
        <f t="array" ref="K84">_xlfn.IFS(J84="","",J84="L",1,J84="M",2,J84="H",3)</f>
        <v/>
      </c>
      <c r="L84" s="1" t="str">
        <f>IF('Basic Information "data entry"'!J84="","",'Basic Information "data entry"'!J84)</f>
        <v/>
      </c>
      <c r="M84" s="1" t="str">
        <f>IF('Basic Information "data entry"'!K84="","",'Basic Information "data entry"'!K84)</f>
        <v/>
      </c>
      <c r="N84" s="2" t="str" cm="1">
        <f t="array" ref="N84">_xlfn.IFS(M84="","",M84="L",1,M84="M",2,M84="H",3)</f>
        <v/>
      </c>
      <c r="O84" s="1" t="str">
        <f>IF('Basic Information "data entry"'!L84="","",'Basic Information "data entry"'!L84)</f>
        <v/>
      </c>
      <c r="P84" s="1" t="str">
        <f>IF('Basic Information "data entry"'!M84="","",'Basic Information "data entry"'!M84)</f>
        <v/>
      </c>
      <c r="Q84" s="2" t="str" cm="1">
        <f t="array" ref="Q84">_xlfn.IFS(P84="","",P84="L",1,P84="M",2,P84="H",3)</f>
        <v/>
      </c>
      <c r="R84" s="1" t="str">
        <f>IF('Basic Information "data entry"'!N84="","",'Basic Information "data entry"'!N84)</f>
        <v/>
      </c>
      <c r="S84" s="1" t="str">
        <f>IF('Basic Information "data entry"'!O84="","",'Basic Information "data entry"'!O84)</f>
        <v/>
      </c>
      <c r="T84" s="2" t="str" cm="1">
        <f t="array" ref="T84">_xlfn.IFS(S84="","",S84="L",1,S84="M",2,S84="H",3)</f>
        <v/>
      </c>
      <c r="U84" s="1" t="str">
        <f>IF('Basic Information "data entry"'!P84="","",'Basic Information "data entry"'!P84)</f>
        <v/>
      </c>
      <c r="V84" s="1" t="str">
        <f>IF('Basic Information "data entry"'!Q84="","",'Basic Information "data entry"'!Q84)</f>
        <v/>
      </c>
      <c r="W84" s="2" t="str" cm="1">
        <f t="array" ref="W84">_xlfn.IFS(V84="","",V84="L",1,V84="M",2,V84="H",3)</f>
        <v/>
      </c>
      <c r="X84" s="1" t="str">
        <f>IF('Basic Information "data entry"'!R84="","",'Basic Information "data entry"'!R84)</f>
        <v/>
      </c>
      <c r="Y84" s="1" t="str">
        <f>IF('Basic Information "data entry"'!S84="","",'Basic Information "data entry"'!S84)</f>
        <v/>
      </c>
      <c r="Z84" s="2" t="str" cm="1">
        <f t="array" ref="Z84">_xlfn.IFS(Y84="","",Y84="L",1,Y84="M",2,Y84="H",3)</f>
        <v/>
      </c>
      <c r="AA84" s="1" t="str">
        <f>IF('Basic Information "data entry"'!T84="","",'Basic Information "data entry"'!T84)</f>
        <v/>
      </c>
      <c r="AB84" s="1" t="str">
        <f>IF('Basic Information "data entry"'!U84="","",'Basic Information "data entry"'!U84)</f>
        <v/>
      </c>
      <c r="AC84" s="2" t="str" cm="1">
        <f t="array" ref="AC84">_xlfn.IFS(AB84="","",AB84="L",1,AB84="M",2,AB84="H",3)</f>
        <v/>
      </c>
      <c r="AD84" s="1" t="str">
        <f>IF('Basic Information "data entry"'!V84="","",'Basic Information "data entry"'!V84)</f>
        <v/>
      </c>
      <c r="AE84" s="1" t="str">
        <f>IF('Basic Information "data entry"'!W84="","",'Basic Information "data entry"'!W84)</f>
        <v/>
      </c>
      <c r="AF84" s="2" t="str" cm="1">
        <f t="array" ref="AF84">_xlfn.IFS(AE84="","",AE84="L",1,AE84="M",2,AE84="H",3)</f>
        <v/>
      </c>
      <c r="AG84" s="1" t="str">
        <f>IF('Basic Information "data entry"'!X84="","",'Basic Information "data entry"'!X84)</f>
        <v/>
      </c>
      <c r="AH84" s="1" t="str">
        <f>IF('Basic Information "data entry"'!Y84="","",'Basic Information "data entry"'!Y84)</f>
        <v/>
      </c>
      <c r="AI84" s="2" t="str" cm="1">
        <f t="array" ref="AI84">_xlfn.IFS(AH84="","",AH84="L",1,AH84="M",2,AH84="H",3)</f>
        <v/>
      </c>
      <c r="AJ84" s="1" t="str">
        <f>IF('Basic Information "data entry"'!Z84="","",'Basic Information "data entry"'!Z84)</f>
        <v/>
      </c>
      <c r="AK84" s="1" t="str">
        <f>IF('Basic Information "data entry"'!AA84="","",'Basic Information "data entry"'!AA84)</f>
        <v/>
      </c>
      <c r="AL84" s="2" t="str" cm="1">
        <f t="array" ref="AL84">_xlfn.IFS(AK84="","",AK84="L",1,AK84="M",2,AK84="H",3)</f>
        <v/>
      </c>
      <c r="AM84" s="1" t="str">
        <f>IF('Basic Information "data entry"'!AB84="","",'Basic Information "data entry"'!AB84)</f>
        <v/>
      </c>
      <c r="AN84" s="1" t="str">
        <f>IF('Basic Information "data entry"'!AC84="","",'Basic Information "data entry"'!AC84)</f>
        <v/>
      </c>
      <c r="AO84" s="2" t="str" cm="1">
        <f t="array" ref="AO84">_xlfn.IFS(AN84="","",AN84="L",1,AN84="M",2,AN84="H",3)</f>
        <v/>
      </c>
      <c r="AP84" s="1" t="str">
        <f>IF('Basic Information "data entry"'!AD84="","",'Basic Information "data entry"'!AD84)</f>
        <v/>
      </c>
      <c r="AQ84" s="1" t="str">
        <f>IF('Basic Information "data entry"'!AE84="","",'Basic Information "data entry"'!AE84)</f>
        <v/>
      </c>
      <c r="AR84" s="2" t="str" cm="1">
        <f t="array" ref="AR84">_xlfn.IFS(AQ84="","",AQ84="L",1,AQ84="M",2,AQ84="H",3)</f>
        <v/>
      </c>
      <c r="AS84" s="1" t="str">
        <f>IF('Basic Information "data entry"'!AF84="","",'Basic Information "data entry"'!AF84)</f>
        <v/>
      </c>
      <c r="AT84" s="1" t="str">
        <f>IF('Basic Information "data entry"'!AG84="","",'Basic Information "data entry"'!AG84)</f>
        <v/>
      </c>
      <c r="AU84" s="2" t="str" cm="1">
        <f t="array" ref="AU84">_xlfn.IFS(AT84="","",AT84="L",1,AT84="M",2,AT84="H",3)</f>
        <v/>
      </c>
      <c r="AV84" s="1" t="str">
        <f>IF('Basic Information "data entry"'!AH84="","",'Basic Information "data entry"'!AH84)</f>
        <v/>
      </c>
      <c r="AW84" s="1" t="str">
        <f>IF('Basic Information "data entry"'!AI84="","",'Basic Information "data entry"'!AI84)</f>
        <v/>
      </c>
      <c r="AX84" s="2" t="str" cm="1">
        <f t="array" ref="AX84">_xlfn.IFS(AW84="","",AW84="L",1,AW84="M",2,AW84="H",3)</f>
        <v/>
      </c>
      <c r="AY84" s="1" t="str">
        <f>IF('Basic Information "data entry"'!AJ84="","",'Basic Information "data entry"'!AJ84)</f>
        <v/>
      </c>
      <c r="AZ84" s="1" t="str">
        <f>IF('Basic Information "data entry"'!AK84="","",'Basic Information "data entry"'!AK84)</f>
        <v/>
      </c>
      <c r="BA84" s="2" t="str" cm="1">
        <f t="array" ref="BA84">_xlfn.IFS(AZ84="","",AZ84="L",1,AZ84="M",2,AZ84="H",3)</f>
        <v/>
      </c>
      <c r="BB84" s="1" t="str">
        <f>IF('Basic Information "data entry"'!AL84="","",'Basic Information "data entry"'!AL84)</f>
        <v/>
      </c>
      <c r="BC84" s="1" t="str">
        <f>IF('Basic Information "data entry"'!AM84="","",'Basic Information "data entry"'!AM84)</f>
        <v/>
      </c>
      <c r="BD84" s="2" t="str" cm="1">
        <f t="array" ref="BD84">_xlfn.IFS(BC84="","",BC84="L",1,BC84="M",2,BC84="H",3)</f>
        <v/>
      </c>
      <c r="BE84" s="1" t="str">
        <f>IF('Basic Information "data entry"'!AN84="","",'Basic Information "data entry"'!AN84)</f>
        <v/>
      </c>
      <c r="BF84" s="1" t="str">
        <f>IF('Basic Information "data entry"'!AO84="","",'Basic Information "data entry"'!AO84)</f>
        <v/>
      </c>
      <c r="BG84" s="2" t="str" cm="1">
        <f t="array" ref="BG84">_xlfn.IFS(BF84="","",BF84="L",1,BF84="M",2,BF84="H",3)</f>
        <v/>
      </c>
      <c r="BH84" s="1" t="str">
        <f>IF('Basic Information "data entry"'!AP84="","",'Basic Information "data entry"'!AP84)</f>
        <v/>
      </c>
      <c r="BI84" s="1" t="str">
        <f>IF('Basic Information "data entry"'!AQ84="","",'Basic Information "data entry"'!AQ84)</f>
        <v/>
      </c>
      <c r="BJ84" s="2" t="str" cm="1">
        <f t="array" ref="BJ84">_xlfn.IFS(BI84="","",BI84="L",1,BI84="M",2,BI84="H",3)</f>
        <v/>
      </c>
      <c r="BK84" s="1" t="str">
        <f>IF('Basic Information "data entry"'!AR84="","",'Basic Information "data entry"'!AR84)</f>
        <v/>
      </c>
      <c r="BL84" s="1" t="str">
        <f>IF('Basic Information "data entry"'!AS84="","",'Basic Information "data entry"'!AS84)</f>
        <v/>
      </c>
      <c r="BM84" s="2" t="str" cm="1">
        <f t="array" ref="BM84">_xlfn.IFS(BL84="","",BL84="L",1,BL84="M",2,BL84="H",3)</f>
        <v/>
      </c>
      <c r="BN84" s="1" t="str">
        <f>IF('Basic Information "data entry"'!AT84="","",'Basic Information "data entry"'!AT84)</f>
        <v/>
      </c>
      <c r="BO84" s="1" t="str">
        <f>IF('Basic Information "data entry"'!AU84="","",'Basic Information "data entry"'!AU84)</f>
        <v/>
      </c>
      <c r="BP84" s="2" t="str" cm="1">
        <f t="array" ref="BP84">_xlfn.IFS(BO84="","",BO84="L",1,BO84="M",2,BO84="H",3)</f>
        <v/>
      </c>
      <c r="BQ84" s="1" t="str">
        <f>IF('Basic Information "data entry"'!AV84="","",'Basic Information "data entry"'!AV84)</f>
        <v/>
      </c>
      <c r="BR84" s="1" t="str">
        <f>IF('Basic Information "data entry"'!AW84="","",'Basic Information "data entry"'!AW84)</f>
        <v/>
      </c>
      <c r="BS84" s="2" t="str" cm="1">
        <f t="array" ref="BS84">_xlfn.IFS(BR84="","",BR84="L",1,BR84="M",2,BR84="H",3)</f>
        <v/>
      </c>
      <c r="BT84" s="1" t="str">
        <f>IF('Basic Information "data entry"'!AX84="","",'Basic Information "data entry"'!AX84)</f>
        <v/>
      </c>
      <c r="BU84" s="1" t="str">
        <f>IF('Basic Information "data entry"'!AY84="","",'Basic Information "data entry"'!AY84)</f>
        <v/>
      </c>
      <c r="BV84" s="2" t="str" cm="1">
        <f t="array" ref="BV84">_xlfn.IFS(BU84="","",BU84="L",1,BU84="M",2,BU84="H",3)</f>
        <v/>
      </c>
      <c r="BW84" s="1" t="str">
        <f>IF('Basic Information "data entry"'!AZ84="","",'Basic Information "data entry"'!AZ84)</f>
        <v/>
      </c>
      <c r="BX84" s="1" t="str">
        <f>IF('Basic Information "data entry"'!BA84="","",'Basic Information "data entry"'!BA84)</f>
        <v/>
      </c>
      <c r="BY84" s="2" t="str" cm="1">
        <f t="array" ref="BY84">_xlfn.IFS(BX84="","",BX84="L",1,BX84="M",2,BX84="H",3)</f>
        <v/>
      </c>
      <c r="CB84" s="19" t="str">
        <f t="shared" si="20"/>
        <v/>
      </c>
      <c r="CC84" s="19" t="str">
        <f t="shared" si="21"/>
        <v/>
      </c>
      <c r="CD84" s="19" t="str">
        <f t="shared" si="22"/>
        <v/>
      </c>
      <c r="CE84" s="19" t="str">
        <f t="shared" si="23"/>
        <v/>
      </c>
      <c r="CF84" s="10" t="str">
        <f t="shared" si="24"/>
        <v/>
      </c>
      <c r="CG84" s="10" t="str">
        <f t="shared" si="25"/>
        <v/>
      </c>
      <c r="CH84" s="10" t="str">
        <f t="shared" si="26"/>
        <v/>
      </c>
      <c r="CI84" s="10" t="str">
        <f t="shared" si="27"/>
        <v/>
      </c>
      <c r="CJ84" s="19" t="str">
        <f t="shared" si="28"/>
        <v/>
      </c>
      <c r="CK84" s="19" t="str">
        <f t="shared" si="29"/>
        <v/>
      </c>
      <c r="CL84" s="19" t="str">
        <f t="shared" si="30"/>
        <v/>
      </c>
      <c r="CM84" s="19" t="str">
        <f t="shared" si="31"/>
        <v/>
      </c>
      <c r="CN84" s="10" t="str">
        <f t="shared" si="32"/>
        <v/>
      </c>
      <c r="CO84" s="10" t="str">
        <f t="shared" si="33"/>
        <v/>
      </c>
      <c r="CP84" s="10" t="str">
        <f t="shared" si="34"/>
        <v/>
      </c>
      <c r="CQ84" s="10" t="str">
        <f t="shared" si="35"/>
        <v/>
      </c>
    </row>
    <row r="85" spans="1:95">
      <c r="A85" s="7">
        <f>'Basic Information "data entry"'!A85</f>
        <v>81</v>
      </c>
      <c r="B85" s="1" t="str">
        <f>IF('Basic Information "data entry"'!B85="","",'Basic Information "data entry"'!B85)</f>
        <v/>
      </c>
      <c r="C85" s="1" t="str">
        <f>IF('Basic Information "data entry"'!C85="","",'Basic Information "data entry"'!C85)</f>
        <v/>
      </c>
      <c r="D85" s="39" t="str">
        <f>IF('Basic Information "data entry"'!D85="","",'Basic Information "data entry"'!D85)</f>
        <v/>
      </c>
      <c r="E85" s="39" t="str">
        <f>IF('Basic Information "data entry"'!E85="","",'Basic Information "data entry"'!E85)</f>
        <v/>
      </c>
      <c r="F85" s="1" t="str">
        <f>IF('Basic Information "data entry"'!F85="","",'Basic Information "data entry"'!F85)</f>
        <v/>
      </c>
      <c r="G85" s="1" t="str">
        <f>IF('Basic Information "data entry"'!G85="","",'Basic Information "data entry"'!G85)</f>
        <v/>
      </c>
      <c r="H85" s="2" t="str" cm="1">
        <f t="array" ref="H85">_xlfn.IFS(G85="","",G85="L",1,G85="M",2,G85="H",3)</f>
        <v/>
      </c>
      <c r="I85" s="1" t="str">
        <f>IF('Basic Information "data entry"'!H85="","",'Basic Information "data entry"'!H85)</f>
        <v/>
      </c>
      <c r="J85" s="1" t="str">
        <f>IF('Basic Information "data entry"'!I85="","",'Basic Information "data entry"'!I85)</f>
        <v/>
      </c>
      <c r="K85" s="2" t="str" cm="1">
        <f t="array" ref="K85">_xlfn.IFS(J85="","",J85="L",1,J85="M",2,J85="H",3)</f>
        <v/>
      </c>
      <c r="L85" s="1" t="str">
        <f>IF('Basic Information "data entry"'!J85="","",'Basic Information "data entry"'!J85)</f>
        <v/>
      </c>
      <c r="M85" s="1" t="str">
        <f>IF('Basic Information "data entry"'!K85="","",'Basic Information "data entry"'!K85)</f>
        <v/>
      </c>
      <c r="N85" s="2" t="str" cm="1">
        <f t="array" ref="N85">_xlfn.IFS(M85="","",M85="L",1,M85="M",2,M85="H",3)</f>
        <v/>
      </c>
      <c r="O85" s="1" t="str">
        <f>IF('Basic Information "data entry"'!L85="","",'Basic Information "data entry"'!L85)</f>
        <v/>
      </c>
      <c r="P85" s="1" t="str">
        <f>IF('Basic Information "data entry"'!M85="","",'Basic Information "data entry"'!M85)</f>
        <v/>
      </c>
      <c r="Q85" s="2" t="str" cm="1">
        <f t="array" ref="Q85">_xlfn.IFS(P85="","",P85="L",1,P85="M",2,P85="H",3)</f>
        <v/>
      </c>
      <c r="R85" s="1" t="str">
        <f>IF('Basic Information "data entry"'!N85="","",'Basic Information "data entry"'!N85)</f>
        <v/>
      </c>
      <c r="S85" s="1" t="str">
        <f>IF('Basic Information "data entry"'!O85="","",'Basic Information "data entry"'!O85)</f>
        <v/>
      </c>
      <c r="T85" s="2" t="str" cm="1">
        <f t="array" ref="T85">_xlfn.IFS(S85="","",S85="L",1,S85="M",2,S85="H",3)</f>
        <v/>
      </c>
      <c r="U85" s="1" t="str">
        <f>IF('Basic Information "data entry"'!P85="","",'Basic Information "data entry"'!P85)</f>
        <v/>
      </c>
      <c r="V85" s="1" t="str">
        <f>IF('Basic Information "data entry"'!Q85="","",'Basic Information "data entry"'!Q85)</f>
        <v/>
      </c>
      <c r="W85" s="2" t="str" cm="1">
        <f t="array" ref="W85">_xlfn.IFS(V85="","",V85="L",1,V85="M",2,V85="H",3)</f>
        <v/>
      </c>
      <c r="X85" s="1" t="str">
        <f>IF('Basic Information "data entry"'!R85="","",'Basic Information "data entry"'!R85)</f>
        <v/>
      </c>
      <c r="Y85" s="1" t="str">
        <f>IF('Basic Information "data entry"'!S85="","",'Basic Information "data entry"'!S85)</f>
        <v/>
      </c>
      <c r="Z85" s="2" t="str" cm="1">
        <f t="array" ref="Z85">_xlfn.IFS(Y85="","",Y85="L",1,Y85="M",2,Y85="H",3)</f>
        <v/>
      </c>
      <c r="AA85" s="1" t="str">
        <f>IF('Basic Information "data entry"'!T85="","",'Basic Information "data entry"'!T85)</f>
        <v/>
      </c>
      <c r="AB85" s="1" t="str">
        <f>IF('Basic Information "data entry"'!U85="","",'Basic Information "data entry"'!U85)</f>
        <v/>
      </c>
      <c r="AC85" s="2" t="str" cm="1">
        <f t="array" ref="AC85">_xlfn.IFS(AB85="","",AB85="L",1,AB85="M",2,AB85="H",3)</f>
        <v/>
      </c>
      <c r="AD85" s="1" t="str">
        <f>IF('Basic Information "data entry"'!V85="","",'Basic Information "data entry"'!V85)</f>
        <v/>
      </c>
      <c r="AE85" s="1" t="str">
        <f>IF('Basic Information "data entry"'!W85="","",'Basic Information "data entry"'!W85)</f>
        <v/>
      </c>
      <c r="AF85" s="2" t="str" cm="1">
        <f t="array" ref="AF85">_xlfn.IFS(AE85="","",AE85="L",1,AE85="M",2,AE85="H",3)</f>
        <v/>
      </c>
      <c r="AG85" s="1" t="str">
        <f>IF('Basic Information "data entry"'!X85="","",'Basic Information "data entry"'!X85)</f>
        <v/>
      </c>
      <c r="AH85" s="1" t="str">
        <f>IF('Basic Information "data entry"'!Y85="","",'Basic Information "data entry"'!Y85)</f>
        <v/>
      </c>
      <c r="AI85" s="2" t="str" cm="1">
        <f t="array" ref="AI85">_xlfn.IFS(AH85="","",AH85="L",1,AH85="M",2,AH85="H",3)</f>
        <v/>
      </c>
      <c r="AJ85" s="1" t="str">
        <f>IF('Basic Information "data entry"'!Z85="","",'Basic Information "data entry"'!Z85)</f>
        <v/>
      </c>
      <c r="AK85" s="1" t="str">
        <f>IF('Basic Information "data entry"'!AA85="","",'Basic Information "data entry"'!AA85)</f>
        <v/>
      </c>
      <c r="AL85" s="2" t="str" cm="1">
        <f t="array" ref="AL85">_xlfn.IFS(AK85="","",AK85="L",1,AK85="M",2,AK85="H",3)</f>
        <v/>
      </c>
      <c r="AM85" s="1" t="str">
        <f>IF('Basic Information "data entry"'!AB85="","",'Basic Information "data entry"'!AB85)</f>
        <v/>
      </c>
      <c r="AN85" s="1" t="str">
        <f>IF('Basic Information "data entry"'!AC85="","",'Basic Information "data entry"'!AC85)</f>
        <v/>
      </c>
      <c r="AO85" s="2" t="str" cm="1">
        <f t="array" ref="AO85">_xlfn.IFS(AN85="","",AN85="L",1,AN85="M",2,AN85="H",3)</f>
        <v/>
      </c>
      <c r="AP85" s="1" t="str">
        <f>IF('Basic Information "data entry"'!AD85="","",'Basic Information "data entry"'!AD85)</f>
        <v/>
      </c>
      <c r="AQ85" s="1" t="str">
        <f>IF('Basic Information "data entry"'!AE85="","",'Basic Information "data entry"'!AE85)</f>
        <v/>
      </c>
      <c r="AR85" s="2" t="str" cm="1">
        <f t="array" ref="AR85">_xlfn.IFS(AQ85="","",AQ85="L",1,AQ85="M",2,AQ85="H",3)</f>
        <v/>
      </c>
      <c r="AS85" s="1" t="str">
        <f>IF('Basic Information "data entry"'!AF85="","",'Basic Information "data entry"'!AF85)</f>
        <v/>
      </c>
      <c r="AT85" s="1" t="str">
        <f>IF('Basic Information "data entry"'!AG85="","",'Basic Information "data entry"'!AG85)</f>
        <v/>
      </c>
      <c r="AU85" s="2" t="str" cm="1">
        <f t="array" ref="AU85">_xlfn.IFS(AT85="","",AT85="L",1,AT85="M",2,AT85="H",3)</f>
        <v/>
      </c>
      <c r="AV85" s="1" t="str">
        <f>IF('Basic Information "data entry"'!AH85="","",'Basic Information "data entry"'!AH85)</f>
        <v/>
      </c>
      <c r="AW85" s="1" t="str">
        <f>IF('Basic Information "data entry"'!AI85="","",'Basic Information "data entry"'!AI85)</f>
        <v/>
      </c>
      <c r="AX85" s="2" t="str" cm="1">
        <f t="array" ref="AX85">_xlfn.IFS(AW85="","",AW85="L",1,AW85="M",2,AW85="H",3)</f>
        <v/>
      </c>
      <c r="AY85" s="1" t="str">
        <f>IF('Basic Information "data entry"'!AJ85="","",'Basic Information "data entry"'!AJ85)</f>
        <v/>
      </c>
      <c r="AZ85" s="1" t="str">
        <f>IF('Basic Information "data entry"'!AK85="","",'Basic Information "data entry"'!AK85)</f>
        <v/>
      </c>
      <c r="BA85" s="2" t="str" cm="1">
        <f t="array" ref="BA85">_xlfn.IFS(AZ85="","",AZ85="L",1,AZ85="M",2,AZ85="H",3)</f>
        <v/>
      </c>
      <c r="BB85" s="1" t="str">
        <f>IF('Basic Information "data entry"'!AL85="","",'Basic Information "data entry"'!AL85)</f>
        <v/>
      </c>
      <c r="BC85" s="1" t="str">
        <f>IF('Basic Information "data entry"'!AM85="","",'Basic Information "data entry"'!AM85)</f>
        <v/>
      </c>
      <c r="BD85" s="2" t="str" cm="1">
        <f t="array" ref="BD85">_xlfn.IFS(BC85="","",BC85="L",1,BC85="M",2,BC85="H",3)</f>
        <v/>
      </c>
      <c r="BE85" s="1" t="str">
        <f>IF('Basic Information "data entry"'!AN85="","",'Basic Information "data entry"'!AN85)</f>
        <v/>
      </c>
      <c r="BF85" s="1" t="str">
        <f>IF('Basic Information "data entry"'!AO85="","",'Basic Information "data entry"'!AO85)</f>
        <v/>
      </c>
      <c r="BG85" s="2" t="str" cm="1">
        <f t="array" ref="BG85">_xlfn.IFS(BF85="","",BF85="L",1,BF85="M",2,BF85="H",3)</f>
        <v/>
      </c>
      <c r="BH85" s="1" t="str">
        <f>IF('Basic Information "data entry"'!AP85="","",'Basic Information "data entry"'!AP85)</f>
        <v/>
      </c>
      <c r="BI85" s="1" t="str">
        <f>IF('Basic Information "data entry"'!AQ85="","",'Basic Information "data entry"'!AQ85)</f>
        <v/>
      </c>
      <c r="BJ85" s="2" t="str" cm="1">
        <f t="array" ref="BJ85">_xlfn.IFS(BI85="","",BI85="L",1,BI85="M",2,BI85="H",3)</f>
        <v/>
      </c>
      <c r="BK85" s="1" t="str">
        <f>IF('Basic Information "data entry"'!AR85="","",'Basic Information "data entry"'!AR85)</f>
        <v/>
      </c>
      <c r="BL85" s="1" t="str">
        <f>IF('Basic Information "data entry"'!AS85="","",'Basic Information "data entry"'!AS85)</f>
        <v/>
      </c>
      <c r="BM85" s="2" t="str" cm="1">
        <f t="array" ref="BM85">_xlfn.IFS(BL85="","",BL85="L",1,BL85="M",2,BL85="H",3)</f>
        <v/>
      </c>
      <c r="BN85" s="1" t="str">
        <f>IF('Basic Information "data entry"'!AT85="","",'Basic Information "data entry"'!AT85)</f>
        <v/>
      </c>
      <c r="BO85" s="1" t="str">
        <f>IF('Basic Information "data entry"'!AU85="","",'Basic Information "data entry"'!AU85)</f>
        <v/>
      </c>
      <c r="BP85" s="2" t="str" cm="1">
        <f t="array" ref="BP85">_xlfn.IFS(BO85="","",BO85="L",1,BO85="M",2,BO85="H",3)</f>
        <v/>
      </c>
      <c r="BQ85" s="1" t="str">
        <f>IF('Basic Information "data entry"'!AV85="","",'Basic Information "data entry"'!AV85)</f>
        <v/>
      </c>
      <c r="BR85" s="1" t="str">
        <f>IF('Basic Information "data entry"'!AW85="","",'Basic Information "data entry"'!AW85)</f>
        <v/>
      </c>
      <c r="BS85" s="2" t="str" cm="1">
        <f t="array" ref="BS85">_xlfn.IFS(BR85="","",BR85="L",1,BR85="M",2,BR85="H",3)</f>
        <v/>
      </c>
      <c r="BT85" s="1" t="str">
        <f>IF('Basic Information "data entry"'!AX85="","",'Basic Information "data entry"'!AX85)</f>
        <v/>
      </c>
      <c r="BU85" s="1" t="str">
        <f>IF('Basic Information "data entry"'!AY85="","",'Basic Information "data entry"'!AY85)</f>
        <v/>
      </c>
      <c r="BV85" s="2" t="str" cm="1">
        <f t="array" ref="BV85">_xlfn.IFS(BU85="","",BU85="L",1,BU85="M",2,BU85="H",3)</f>
        <v/>
      </c>
      <c r="BW85" s="1" t="str">
        <f>IF('Basic Information "data entry"'!AZ85="","",'Basic Information "data entry"'!AZ85)</f>
        <v/>
      </c>
      <c r="BX85" s="1" t="str">
        <f>IF('Basic Information "data entry"'!BA85="","",'Basic Information "data entry"'!BA85)</f>
        <v/>
      </c>
      <c r="BY85" s="2" t="str" cm="1">
        <f t="array" ref="BY85">_xlfn.IFS(BX85="","",BX85="L",1,BX85="M",2,BX85="H",3)</f>
        <v/>
      </c>
      <c r="CB85" s="19" t="str">
        <f t="shared" si="20"/>
        <v/>
      </c>
      <c r="CC85" s="19" t="str">
        <f t="shared" si="21"/>
        <v/>
      </c>
      <c r="CD85" s="19" t="str">
        <f t="shared" si="22"/>
        <v/>
      </c>
      <c r="CE85" s="19" t="str">
        <f t="shared" si="23"/>
        <v/>
      </c>
      <c r="CF85" s="10" t="str">
        <f t="shared" si="24"/>
        <v/>
      </c>
      <c r="CG85" s="10" t="str">
        <f t="shared" si="25"/>
        <v/>
      </c>
      <c r="CH85" s="10" t="str">
        <f t="shared" si="26"/>
        <v/>
      </c>
      <c r="CI85" s="10" t="str">
        <f t="shared" si="27"/>
        <v/>
      </c>
      <c r="CJ85" s="19" t="str">
        <f t="shared" si="28"/>
        <v/>
      </c>
      <c r="CK85" s="19" t="str">
        <f t="shared" si="29"/>
        <v/>
      </c>
      <c r="CL85" s="19" t="str">
        <f t="shared" si="30"/>
        <v/>
      </c>
      <c r="CM85" s="19" t="str">
        <f t="shared" si="31"/>
        <v/>
      </c>
      <c r="CN85" s="10" t="str">
        <f t="shared" si="32"/>
        <v/>
      </c>
      <c r="CO85" s="10" t="str">
        <f t="shared" si="33"/>
        <v/>
      </c>
      <c r="CP85" s="10" t="str">
        <f t="shared" si="34"/>
        <v/>
      </c>
      <c r="CQ85" s="10" t="str">
        <f t="shared" si="35"/>
        <v/>
      </c>
    </row>
    <row r="86" spans="1:95">
      <c r="A86" s="7">
        <f>'Basic Information "data entry"'!A86</f>
        <v>82</v>
      </c>
      <c r="B86" s="1" t="str">
        <f>IF('Basic Information "data entry"'!B86="","",'Basic Information "data entry"'!B86)</f>
        <v/>
      </c>
      <c r="C86" s="1" t="str">
        <f>IF('Basic Information "data entry"'!C86="","",'Basic Information "data entry"'!C86)</f>
        <v/>
      </c>
      <c r="D86" s="39" t="str">
        <f>IF('Basic Information "data entry"'!D86="","",'Basic Information "data entry"'!D86)</f>
        <v/>
      </c>
      <c r="E86" s="39" t="str">
        <f>IF('Basic Information "data entry"'!E86="","",'Basic Information "data entry"'!E86)</f>
        <v/>
      </c>
      <c r="F86" s="1" t="str">
        <f>IF('Basic Information "data entry"'!F86="","",'Basic Information "data entry"'!F86)</f>
        <v/>
      </c>
      <c r="G86" s="1" t="str">
        <f>IF('Basic Information "data entry"'!G86="","",'Basic Information "data entry"'!G86)</f>
        <v/>
      </c>
      <c r="H86" s="2" t="str" cm="1">
        <f t="array" ref="H86">_xlfn.IFS(G86="","",G86="L",1,G86="M",2,G86="H",3)</f>
        <v/>
      </c>
      <c r="I86" s="1" t="str">
        <f>IF('Basic Information "data entry"'!H86="","",'Basic Information "data entry"'!H86)</f>
        <v/>
      </c>
      <c r="J86" s="1" t="str">
        <f>IF('Basic Information "data entry"'!I86="","",'Basic Information "data entry"'!I86)</f>
        <v/>
      </c>
      <c r="K86" s="2" t="str" cm="1">
        <f t="array" ref="K86">_xlfn.IFS(J86="","",J86="L",1,J86="M",2,J86="H",3)</f>
        <v/>
      </c>
      <c r="L86" s="1" t="str">
        <f>IF('Basic Information "data entry"'!J86="","",'Basic Information "data entry"'!J86)</f>
        <v/>
      </c>
      <c r="M86" s="1" t="str">
        <f>IF('Basic Information "data entry"'!K86="","",'Basic Information "data entry"'!K86)</f>
        <v/>
      </c>
      <c r="N86" s="2" t="str" cm="1">
        <f t="array" ref="N86">_xlfn.IFS(M86="","",M86="L",1,M86="M",2,M86="H",3)</f>
        <v/>
      </c>
      <c r="O86" s="1" t="str">
        <f>IF('Basic Information "data entry"'!L86="","",'Basic Information "data entry"'!L86)</f>
        <v/>
      </c>
      <c r="P86" s="1" t="str">
        <f>IF('Basic Information "data entry"'!M86="","",'Basic Information "data entry"'!M86)</f>
        <v/>
      </c>
      <c r="Q86" s="2" t="str" cm="1">
        <f t="array" ref="Q86">_xlfn.IFS(P86="","",P86="L",1,P86="M",2,P86="H",3)</f>
        <v/>
      </c>
      <c r="R86" s="1" t="str">
        <f>IF('Basic Information "data entry"'!N86="","",'Basic Information "data entry"'!N86)</f>
        <v/>
      </c>
      <c r="S86" s="1" t="str">
        <f>IF('Basic Information "data entry"'!O86="","",'Basic Information "data entry"'!O86)</f>
        <v/>
      </c>
      <c r="T86" s="2" t="str" cm="1">
        <f t="array" ref="T86">_xlfn.IFS(S86="","",S86="L",1,S86="M",2,S86="H",3)</f>
        <v/>
      </c>
      <c r="U86" s="1" t="str">
        <f>IF('Basic Information "data entry"'!P86="","",'Basic Information "data entry"'!P86)</f>
        <v/>
      </c>
      <c r="V86" s="1" t="str">
        <f>IF('Basic Information "data entry"'!Q86="","",'Basic Information "data entry"'!Q86)</f>
        <v/>
      </c>
      <c r="W86" s="2" t="str" cm="1">
        <f t="array" ref="W86">_xlfn.IFS(V86="","",V86="L",1,V86="M",2,V86="H",3)</f>
        <v/>
      </c>
      <c r="X86" s="1" t="str">
        <f>IF('Basic Information "data entry"'!R86="","",'Basic Information "data entry"'!R86)</f>
        <v/>
      </c>
      <c r="Y86" s="1" t="str">
        <f>IF('Basic Information "data entry"'!S86="","",'Basic Information "data entry"'!S86)</f>
        <v/>
      </c>
      <c r="Z86" s="2" t="str" cm="1">
        <f t="array" ref="Z86">_xlfn.IFS(Y86="","",Y86="L",1,Y86="M",2,Y86="H",3)</f>
        <v/>
      </c>
      <c r="AA86" s="1" t="str">
        <f>IF('Basic Information "data entry"'!T86="","",'Basic Information "data entry"'!T86)</f>
        <v/>
      </c>
      <c r="AB86" s="1" t="str">
        <f>IF('Basic Information "data entry"'!U86="","",'Basic Information "data entry"'!U86)</f>
        <v/>
      </c>
      <c r="AC86" s="2" t="str" cm="1">
        <f t="array" ref="AC86">_xlfn.IFS(AB86="","",AB86="L",1,AB86="M",2,AB86="H",3)</f>
        <v/>
      </c>
      <c r="AD86" s="1" t="str">
        <f>IF('Basic Information "data entry"'!V86="","",'Basic Information "data entry"'!V86)</f>
        <v/>
      </c>
      <c r="AE86" s="1" t="str">
        <f>IF('Basic Information "data entry"'!W86="","",'Basic Information "data entry"'!W86)</f>
        <v/>
      </c>
      <c r="AF86" s="2" t="str" cm="1">
        <f t="array" ref="AF86">_xlfn.IFS(AE86="","",AE86="L",1,AE86="M",2,AE86="H",3)</f>
        <v/>
      </c>
      <c r="AG86" s="1" t="str">
        <f>IF('Basic Information "data entry"'!X86="","",'Basic Information "data entry"'!X86)</f>
        <v/>
      </c>
      <c r="AH86" s="1" t="str">
        <f>IF('Basic Information "data entry"'!Y86="","",'Basic Information "data entry"'!Y86)</f>
        <v/>
      </c>
      <c r="AI86" s="2" t="str" cm="1">
        <f t="array" ref="AI86">_xlfn.IFS(AH86="","",AH86="L",1,AH86="M",2,AH86="H",3)</f>
        <v/>
      </c>
      <c r="AJ86" s="1" t="str">
        <f>IF('Basic Information "data entry"'!Z86="","",'Basic Information "data entry"'!Z86)</f>
        <v/>
      </c>
      <c r="AK86" s="1" t="str">
        <f>IF('Basic Information "data entry"'!AA86="","",'Basic Information "data entry"'!AA86)</f>
        <v/>
      </c>
      <c r="AL86" s="2" t="str" cm="1">
        <f t="array" ref="AL86">_xlfn.IFS(AK86="","",AK86="L",1,AK86="M",2,AK86="H",3)</f>
        <v/>
      </c>
      <c r="AM86" s="1" t="str">
        <f>IF('Basic Information "data entry"'!AB86="","",'Basic Information "data entry"'!AB86)</f>
        <v/>
      </c>
      <c r="AN86" s="1" t="str">
        <f>IF('Basic Information "data entry"'!AC86="","",'Basic Information "data entry"'!AC86)</f>
        <v/>
      </c>
      <c r="AO86" s="2" t="str" cm="1">
        <f t="array" ref="AO86">_xlfn.IFS(AN86="","",AN86="L",1,AN86="M",2,AN86="H",3)</f>
        <v/>
      </c>
      <c r="AP86" s="1" t="str">
        <f>IF('Basic Information "data entry"'!AD86="","",'Basic Information "data entry"'!AD86)</f>
        <v/>
      </c>
      <c r="AQ86" s="1" t="str">
        <f>IF('Basic Information "data entry"'!AE86="","",'Basic Information "data entry"'!AE86)</f>
        <v/>
      </c>
      <c r="AR86" s="2" t="str" cm="1">
        <f t="array" ref="AR86">_xlfn.IFS(AQ86="","",AQ86="L",1,AQ86="M",2,AQ86="H",3)</f>
        <v/>
      </c>
      <c r="AS86" s="1" t="str">
        <f>IF('Basic Information "data entry"'!AF86="","",'Basic Information "data entry"'!AF86)</f>
        <v/>
      </c>
      <c r="AT86" s="1" t="str">
        <f>IF('Basic Information "data entry"'!AG86="","",'Basic Information "data entry"'!AG86)</f>
        <v/>
      </c>
      <c r="AU86" s="2" t="str" cm="1">
        <f t="array" ref="AU86">_xlfn.IFS(AT86="","",AT86="L",1,AT86="M",2,AT86="H",3)</f>
        <v/>
      </c>
      <c r="AV86" s="1" t="str">
        <f>IF('Basic Information "data entry"'!AH86="","",'Basic Information "data entry"'!AH86)</f>
        <v/>
      </c>
      <c r="AW86" s="1" t="str">
        <f>IF('Basic Information "data entry"'!AI86="","",'Basic Information "data entry"'!AI86)</f>
        <v/>
      </c>
      <c r="AX86" s="2" t="str" cm="1">
        <f t="array" ref="AX86">_xlfn.IFS(AW86="","",AW86="L",1,AW86="M",2,AW86="H",3)</f>
        <v/>
      </c>
      <c r="AY86" s="1" t="str">
        <f>IF('Basic Information "data entry"'!AJ86="","",'Basic Information "data entry"'!AJ86)</f>
        <v/>
      </c>
      <c r="AZ86" s="1" t="str">
        <f>IF('Basic Information "data entry"'!AK86="","",'Basic Information "data entry"'!AK86)</f>
        <v/>
      </c>
      <c r="BA86" s="2" t="str" cm="1">
        <f t="array" ref="BA86">_xlfn.IFS(AZ86="","",AZ86="L",1,AZ86="M",2,AZ86="H",3)</f>
        <v/>
      </c>
      <c r="BB86" s="1" t="str">
        <f>IF('Basic Information "data entry"'!AL86="","",'Basic Information "data entry"'!AL86)</f>
        <v/>
      </c>
      <c r="BC86" s="1" t="str">
        <f>IF('Basic Information "data entry"'!AM86="","",'Basic Information "data entry"'!AM86)</f>
        <v/>
      </c>
      <c r="BD86" s="2" t="str" cm="1">
        <f t="array" ref="BD86">_xlfn.IFS(BC86="","",BC86="L",1,BC86="M",2,BC86="H",3)</f>
        <v/>
      </c>
      <c r="BE86" s="1" t="str">
        <f>IF('Basic Information "data entry"'!AN86="","",'Basic Information "data entry"'!AN86)</f>
        <v/>
      </c>
      <c r="BF86" s="1" t="str">
        <f>IF('Basic Information "data entry"'!AO86="","",'Basic Information "data entry"'!AO86)</f>
        <v/>
      </c>
      <c r="BG86" s="2" t="str" cm="1">
        <f t="array" ref="BG86">_xlfn.IFS(BF86="","",BF86="L",1,BF86="M",2,BF86="H",3)</f>
        <v/>
      </c>
      <c r="BH86" s="1" t="str">
        <f>IF('Basic Information "data entry"'!AP86="","",'Basic Information "data entry"'!AP86)</f>
        <v/>
      </c>
      <c r="BI86" s="1" t="str">
        <f>IF('Basic Information "data entry"'!AQ86="","",'Basic Information "data entry"'!AQ86)</f>
        <v/>
      </c>
      <c r="BJ86" s="2" t="str" cm="1">
        <f t="array" ref="BJ86">_xlfn.IFS(BI86="","",BI86="L",1,BI86="M",2,BI86="H",3)</f>
        <v/>
      </c>
      <c r="BK86" s="1" t="str">
        <f>IF('Basic Information "data entry"'!AR86="","",'Basic Information "data entry"'!AR86)</f>
        <v/>
      </c>
      <c r="BL86" s="1" t="str">
        <f>IF('Basic Information "data entry"'!AS86="","",'Basic Information "data entry"'!AS86)</f>
        <v/>
      </c>
      <c r="BM86" s="2" t="str" cm="1">
        <f t="array" ref="BM86">_xlfn.IFS(BL86="","",BL86="L",1,BL86="M",2,BL86="H",3)</f>
        <v/>
      </c>
      <c r="BN86" s="1" t="str">
        <f>IF('Basic Information "data entry"'!AT86="","",'Basic Information "data entry"'!AT86)</f>
        <v/>
      </c>
      <c r="BO86" s="1" t="str">
        <f>IF('Basic Information "data entry"'!AU86="","",'Basic Information "data entry"'!AU86)</f>
        <v/>
      </c>
      <c r="BP86" s="2" t="str" cm="1">
        <f t="array" ref="BP86">_xlfn.IFS(BO86="","",BO86="L",1,BO86="M",2,BO86="H",3)</f>
        <v/>
      </c>
      <c r="BQ86" s="1" t="str">
        <f>IF('Basic Information "data entry"'!AV86="","",'Basic Information "data entry"'!AV86)</f>
        <v/>
      </c>
      <c r="BR86" s="1" t="str">
        <f>IF('Basic Information "data entry"'!AW86="","",'Basic Information "data entry"'!AW86)</f>
        <v/>
      </c>
      <c r="BS86" s="2" t="str" cm="1">
        <f t="array" ref="BS86">_xlfn.IFS(BR86="","",BR86="L",1,BR86="M",2,BR86="H",3)</f>
        <v/>
      </c>
      <c r="BT86" s="1" t="str">
        <f>IF('Basic Information "data entry"'!AX86="","",'Basic Information "data entry"'!AX86)</f>
        <v/>
      </c>
      <c r="BU86" s="1" t="str">
        <f>IF('Basic Information "data entry"'!AY86="","",'Basic Information "data entry"'!AY86)</f>
        <v/>
      </c>
      <c r="BV86" s="2" t="str" cm="1">
        <f t="array" ref="BV86">_xlfn.IFS(BU86="","",BU86="L",1,BU86="M",2,BU86="H",3)</f>
        <v/>
      </c>
      <c r="BW86" s="1" t="str">
        <f>IF('Basic Information "data entry"'!AZ86="","",'Basic Information "data entry"'!AZ86)</f>
        <v/>
      </c>
      <c r="BX86" s="1" t="str">
        <f>IF('Basic Information "data entry"'!BA86="","",'Basic Information "data entry"'!BA86)</f>
        <v/>
      </c>
      <c r="BY86" s="2" t="str" cm="1">
        <f t="array" ref="BY86">_xlfn.IFS(BX86="","",BX86="L",1,BX86="M",2,BX86="H",3)</f>
        <v/>
      </c>
      <c r="CB86" s="19" t="str">
        <f t="shared" si="20"/>
        <v/>
      </c>
      <c r="CC86" s="19" t="str">
        <f t="shared" si="21"/>
        <v/>
      </c>
      <c r="CD86" s="19" t="str">
        <f t="shared" si="22"/>
        <v/>
      </c>
      <c r="CE86" s="19" t="str">
        <f t="shared" si="23"/>
        <v/>
      </c>
      <c r="CF86" s="10" t="str">
        <f t="shared" si="24"/>
        <v/>
      </c>
      <c r="CG86" s="10" t="str">
        <f t="shared" si="25"/>
        <v/>
      </c>
      <c r="CH86" s="10" t="str">
        <f t="shared" si="26"/>
        <v/>
      </c>
      <c r="CI86" s="10" t="str">
        <f t="shared" si="27"/>
        <v/>
      </c>
      <c r="CJ86" s="19" t="str">
        <f t="shared" si="28"/>
        <v/>
      </c>
      <c r="CK86" s="19" t="str">
        <f t="shared" si="29"/>
        <v/>
      </c>
      <c r="CL86" s="19" t="str">
        <f t="shared" si="30"/>
        <v/>
      </c>
      <c r="CM86" s="19" t="str">
        <f t="shared" si="31"/>
        <v/>
      </c>
      <c r="CN86" s="10" t="str">
        <f t="shared" si="32"/>
        <v/>
      </c>
      <c r="CO86" s="10" t="str">
        <f t="shared" si="33"/>
        <v/>
      </c>
      <c r="CP86" s="10" t="str">
        <f t="shared" si="34"/>
        <v/>
      </c>
      <c r="CQ86" s="10" t="str">
        <f t="shared" si="35"/>
        <v/>
      </c>
    </row>
    <row r="87" spans="1:95">
      <c r="A87" s="7">
        <f>'Basic Information "data entry"'!A87</f>
        <v>83</v>
      </c>
      <c r="B87" s="1" t="str">
        <f>IF('Basic Information "data entry"'!B87="","",'Basic Information "data entry"'!B87)</f>
        <v/>
      </c>
      <c r="C87" s="1" t="str">
        <f>IF('Basic Information "data entry"'!C87="","",'Basic Information "data entry"'!C87)</f>
        <v/>
      </c>
      <c r="D87" s="39" t="str">
        <f>IF('Basic Information "data entry"'!D87="","",'Basic Information "data entry"'!D87)</f>
        <v/>
      </c>
      <c r="E87" s="39" t="str">
        <f>IF('Basic Information "data entry"'!E87="","",'Basic Information "data entry"'!E87)</f>
        <v/>
      </c>
      <c r="F87" s="1" t="str">
        <f>IF('Basic Information "data entry"'!F87="","",'Basic Information "data entry"'!F87)</f>
        <v/>
      </c>
      <c r="G87" s="1" t="str">
        <f>IF('Basic Information "data entry"'!G87="","",'Basic Information "data entry"'!G87)</f>
        <v/>
      </c>
      <c r="H87" s="2" t="str" cm="1">
        <f t="array" ref="H87">_xlfn.IFS(G87="","",G87="L",1,G87="M",2,G87="H",3)</f>
        <v/>
      </c>
      <c r="I87" s="1" t="str">
        <f>IF('Basic Information "data entry"'!H87="","",'Basic Information "data entry"'!H87)</f>
        <v/>
      </c>
      <c r="J87" s="1" t="str">
        <f>IF('Basic Information "data entry"'!I87="","",'Basic Information "data entry"'!I87)</f>
        <v/>
      </c>
      <c r="K87" s="2" t="str" cm="1">
        <f t="array" ref="K87">_xlfn.IFS(J87="","",J87="L",1,J87="M",2,J87="H",3)</f>
        <v/>
      </c>
      <c r="L87" s="1" t="str">
        <f>IF('Basic Information "data entry"'!J87="","",'Basic Information "data entry"'!J87)</f>
        <v/>
      </c>
      <c r="M87" s="1" t="str">
        <f>IF('Basic Information "data entry"'!K87="","",'Basic Information "data entry"'!K87)</f>
        <v/>
      </c>
      <c r="N87" s="2" t="str" cm="1">
        <f t="array" ref="N87">_xlfn.IFS(M87="","",M87="L",1,M87="M",2,M87="H",3)</f>
        <v/>
      </c>
      <c r="O87" s="1" t="str">
        <f>IF('Basic Information "data entry"'!L87="","",'Basic Information "data entry"'!L87)</f>
        <v/>
      </c>
      <c r="P87" s="1" t="str">
        <f>IF('Basic Information "data entry"'!M87="","",'Basic Information "data entry"'!M87)</f>
        <v/>
      </c>
      <c r="Q87" s="2" t="str" cm="1">
        <f t="array" ref="Q87">_xlfn.IFS(P87="","",P87="L",1,P87="M",2,P87="H",3)</f>
        <v/>
      </c>
      <c r="R87" s="1" t="str">
        <f>IF('Basic Information "data entry"'!N87="","",'Basic Information "data entry"'!N87)</f>
        <v/>
      </c>
      <c r="S87" s="1" t="str">
        <f>IF('Basic Information "data entry"'!O87="","",'Basic Information "data entry"'!O87)</f>
        <v/>
      </c>
      <c r="T87" s="2" t="str" cm="1">
        <f t="array" ref="T87">_xlfn.IFS(S87="","",S87="L",1,S87="M",2,S87="H",3)</f>
        <v/>
      </c>
      <c r="U87" s="1" t="str">
        <f>IF('Basic Information "data entry"'!P87="","",'Basic Information "data entry"'!P87)</f>
        <v/>
      </c>
      <c r="V87" s="1" t="str">
        <f>IF('Basic Information "data entry"'!Q87="","",'Basic Information "data entry"'!Q87)</f>
        <v/>
      </c>
      <c r="W87" s="2" t="str" cm="1">
        <f t="array" ref="W87">_xlfn.IFS(V87="","",V87="L",1,V87="M",2,V87="H",3)</f>
        <v/>
      </c>
      <c r="X87" s="1" t="str">
        <f>IF('Basic Information "data entry"'!R87="","",'Basic Information "data entry"'!R87)</f>
        <v/>
      </c>
      <c r="Y87" s="1" t="str">
        <f>IF('Basic Information "data entry"'!S87="","",'Basic Information "data entry"'!S87)</f>
        <v/>
      </c>
      <c r="Z87" s="2" t="str" cm="1">
        <f t="array" ref="Z87">_xlfn.IFS(Y87="","",Y87="L",1,Y87="M",2,Y87="H",3)</f>
        <v/>
      </c>
      <c r="AA87" s="1" t="str">
        <f>IF('Basic Information "data entry"'!T87="","",'Basic Information "data entry"'!T87)</f>
        <v/>
      </c>
      <c r="AB87" s="1" t="str">
        <f>IF('Basic Information "data entry"'!U87="","",'Basic Information "data entry"'!U87)</f>
        <v/>
      </c>
      <c r="AC87" s="2" t="str" cm="1">
        <f t="array" ref="AC87">_xlfn.IFS(AB87="","",AB87="L",1,AB87="M",2,AB87="H",3)</f>
        <v/>
      </c>
      <c r="AD87" s="1" t="str">
        <f>IF('Basic Information "data entry"'!V87="","",'Basic Information "data entry"'!V87)</f>
        <v/>
      </c>
      <c r="AE87" s="1" t="str">
        <f>IF('Basic Information "data entry"'!W87="","",'Basic Information "data entry"'!W87)</f>
        <v/>
      </c>
      <c r="AF87" s="2" t="str" cm="1">
        <f t="array" ref="AF87">_xlfn.IFS(AE87="","",AE87="L",1,AE87="M",2,AE87="H",3)</f>
        <v/>
      </c>
      <c r="AG87" s="1" t="str">
        <f>IF('Basic Information "data entry"'!X87="","",'Basic Information "data entry"'!X87)</f>
        <v/>
      </c>
      <c r="AH87" s="1" t="str">
        <f>IF('Basic Information "data entry"'!Y87="","",'Basic Information "data entry"'!Y87)</f>
        <v/>
      </c>
      <c r="AI87" s="2" t="str" cm="1">
        <f t="array" ref="AI87">_xlfn.IFS(AH87="","",AH87="L",1,AH87="M",2,AH87="H",3)</f>
        <v/>
      </c>
      <c r="AJ87" s="1" t="str">
        <f>IF('Basic Information "data entry"'!Z87="","",'Basic Information "data entry"'!Z87)</f>
        <v/>
      </c>
      <c r="AK87" s="1" t="str">
        <f>IF('Basic Information "data entry"'!AA87="","",'Basic Information "data entry"'!AA87)</f>
        <v/>
      </c>
      <c r="AL87" s="2" t="str" cm="1">
        <f t="array" ref="AL87">_xlfn.IFS(AK87="","",AK87="L",1,AK87="M",2,AK87="H",3)</f>
        <v/>
      </c>
      <c r="AM87" s="1" t="str">
        <f>IF('Basic Information "data entry"'!AB87="","",'Basic Information "data entry"'!AB87)</f>
        <v/>
      </c>
      <c r="AN87" s="1" t="str">
        <f>IF('Basic Information "data entry"'!AC87="","",'Basic Information "data entry"'!AC87)</f>
        <v/>
      </c>
      <c r="AO87" s="2" t="str" cm="1">
        <f t="array" ref="AO87">_xlfn.IFS(AN87="","",AN87="L",1,AN87="M",2,AN87="H",3)</f>
        <v/>
      </c>
      <c r="AP87" s="1" t="str">
        <f>IF('Basic Information "data entry"'!AD87="","",'Basic Information "data entry"'!AD87)</f>
        <v/>
      </c>
      <c r="AQ87" s="1" t="str">
        <f>IF('Basic Information "data entry"'!AE87="","",'Basic Information "data entry"'!AE87)</f>
        <v/>
      </c>
      <c r="AR87" s="2" t="str" cm="1">
        <f t="array" ref="AR87">_xlfn.IFS(AQ87="","",AQ87="L",1,AQ87="M",2,AQ87="H",3)</f>
        <v/>
      </c>
      <c r="AS87" s="1" t="str">
        <f>IF('Basic Information "data entry"'!AF87="","",'Basic Information "data entry"'!AF87)</f>
        <v/>
      </c>
      <c r="AT87" s="1" t="str">
        <f>IF('Basic Information "data entry"'!AG87="","",'Basic Information "data entry"'!AG87)</f>
        <v/>
      </c>
      <c r="AU87" s="2" t="str" cm="1">
        <f t="array" ref="AU87">_xlfn.IFS(AT87="","",AT87="L",1,AT87="M",2,AT87="H",3)</f>
        <v/>
      </c>
      <c r="AV87" s="1" t="str">
        <f>IF('Basic Information "data entry"'!AH87="","",'Basic Information "data entry"'!AH87)</f>
        <v/>
      </c>
      <c r="AW87" s="1" t="str">
        <f>IF('Basic Information "data entry"'!AI87="","",'Basic Information "data entry"'!AI87)</f>
        <v/>
      </c>
      <c r="AX87" s="2" t="str" cm="1">
        <f t="array" ref="AX87">_xlfn.IFS(AW87="","",AW87="L",1,AW87="M",2,AW87="H",3)</f>
        <v/>
      </c>
      <c r="AY87" s="1" t="str">
        <f>IF('Basic Information "data entry"'!AJ87="","",'Basic Information "data entry"'!AJ87)</f>
        <v/>
      </c>
      <c r="AZ87" s="1" t="str">
        <f>IF('Basic Information "data entry"'!AK87="","",'Basic Information "data entry"'!AK87)</f>
        <v/>
      </c>
      <c r="BA87" s="2" t="str" cm="1">
        <f t="array" ref="BA87">_xlfn.IFS(AZ87="","",AZ87="L",1,AZ87="M",2,AZ87="H",3)</f>
        <v/>
      </c>
      <c r="BB87" s="1" t="str">
        <f>IF('Basic Information "data entry"'!AL87="","",'Basic Information "data entry"'!AL87)</f>
        <v/>
      </c>
      <c r="BC87" s="1" t="str">
        <f>IF('Basic Information "data entry"'!AM87="","",'Basic Information "data entry"'!AM87)</f>
        <v/>
      </c>
      <c r="BD87" s="2" t="str" cm="1">
        <f t="array" ref="BD87">_xlfn.IFS(BC87="","",BC87="L",1,BC87="M",2,BC87="H",3)</f>
        <v/>
      </c>
      <c r="BE87" s="1" t="str">
        <f>IF('Basic Information "data entry"'!AN87="","",'Basic Information "data entry"'!AN87)</f>
        <v/>
      </c>
      <c r="BF87" s="1" t="str">
        <f>IF('Basic Information "data entry"'!AO87="","",'Basic Information "data entry"'!AO87)</f>
        <v/>
      </c>
      <c r="BG87" s="2" t="str" cm="1">
        <f t="array" ref="BG87">_xlfn.IFS(BF87="","",BF87="L",1,BF87="M",2,BF87="H",3)</f>
        <v/>
      </c>
      <c r="BH87" s="1" t="str">
        <f>IF('Basic Information "data entry"'!AP87="","",'Basic Information "data entry"'!AP87)</f>
        <v/>
      </c>
      <c r="BI87" s="1" t="str">
        <f>IF('Basic Information "data entry"'!AQ87="","",'Basic Information "data entry"'!AQ87)</f>
        <v/>
      </c>
      <c r="BJ87" s="2" t="str" cm="1">
        <f t="array" ref="BJ87">_xlfn.IFS(BI87="","",BI87="L",1,BI87="M",2,BI87="H",3)</f>
        <v/>
      </c>
      <c r="BK87" s="1" t="str">
        <f>IF('Basic Information "data entry"'!AR87="","",'Basic Information "data entry"'!AR87)</f>
        <v/>
      </c>
      <c r="BL87" s="1" t="str">
        <f>IF('Basic Information "data entry"'!AS87="","",'Basic Information "data entry"'!AS87)</f>
        <v/>
      </c>
      <c r="BM87" s="2" t="str" cm="1">
        <f t="array" ref="BM87">_xlfn.IFS(BL87="","",BL87="L",1,BL87="M",2,BL87="H",3)</f>
        <v/>
      </c>
      <c r="BN87" s="1" t="str">
        <f>IF('Basic Information "data entry"'!AT87="","",'Basic Information "data entry"'!AT87)</f>
        <v/>
      </c>
      <c r="BO87" s="1" t="str">
        <f>IF('Basic Information "data entry"'!AU87="","",'Basic Information "data entry"'!AU87)</f>
        <v/>
      </c>
      <c r="BP87" s="2" t="str" cm="1">
        <f t="array" ref="BP87">_xlfn.IFS(BO87="","",BO87="L",1,BO87="M",2,BO87="H",3)</f>
        <v/>
      </c>
      <c r="BQ87" s="1" t="str">
        <f>IF('Basic Information "data entry"'!AV87="","",'Basic Information "data entry"'!AV87)</f>
        <v/>
      </c>
      <c r="BR87" s="1" t="str">
        <f>IF('Basic Information "data entry"'!AW87="","",'Basic Information "data entry"'!AW87)</f>
        <v/>
      </c>
      <c r="BS87" s="2" t="str" cm="1">
        <f t="array" ref="BS87">_xlfn.IFS(BR87="","",BR87="L",1,BR87="M",2,BR87="H",3)</f>
        <v/>
      </c>
      <c r="BT87" s="1" t="str">
        <f>IF('Basic Information "data entry"'!AX87="","",'Basic Information "data entry"'!AX87)</f>
        <v/>
      </c>
      <c r="BU87" s="1" t="str">
        <f>IF('Basic Information "data entry"'!AY87="","",'Basic Information "data entry"'!AY87)</f>
        <v/>
      </c>
      <c r="BV87" s="2" t="str" cm="1">
        <f t="array" ref="BV87">_xlfn.IFS(BU87="","",BU87="L",1,BU87="M",2,BU87="H",3)</f>
        <v/>
      </c>
      <c r="BW87" s="1" t="str">
        <f>IF('Basic Information "data entry"'!AZ87="","",'Basic Information "data entry"'!AZ87)</f>
        <v/>
      </c>
      <c r="BX87" s="1" t="str">
        <f>IF('Basic Information "data entry"'!BA87="","",'Basic Information "data entry"'!BA87)</f>
        <v/>
      </c>
      <c r="BY87" s="2" t="str" cm="1">
        <f t="array" ref="BY87">_xlfn.IFS(BX87="","",BX87="L",1,BX87="M",2,BX87="H",3)</f>
        <v/>
      </c>
      <c r="CB87" s="19" t="str">
        <f t="shared" si="20"/>
        <v/>
      </c>
      <c r="CC87" s="19" t="str">
        <f t="shared" si="21"/>
        <v/>
      </c>
      <c r="CD87" s="19" t="str">
        <f t="shared" si="22"/>
        <v/>
      </c>
      <c r="CE87" s="19" t="str">
        <f t="shared" si="23"/>
        <v/>
      </c>
      <c r="CF87" s="10" t="str">
        <f t="shared" si="24"/>
        <v/>
      </c>
      <c r="CG87" s="10" t="str">
        <f t="shared" si="25"/>
        <v/>
      </c>
      <c r="CH87" s="10" t="str">
        <f t="shared" si="26"/>
        <v/>
      </c>
      <c r="CI87" s="10" t="str">
        <f t="shared" si="27"/>
        <v/>
      </c>
      <c r="CJ87" s="19" t="str">
        <f t="shared" si="28"/>
        <v/>
      </c>
      <c r="CK87" s="19" t="str">
        <f t="shared" si="29"/>
        <v/>
      </c>
      <c r="CL87" s="19" t="str">
        <f t="shared" si="30"/>
        <v/>
      </c>
      <c r="CM87" s="19" t="str">
        <f t="shared" si="31"/>
        <v/>
      </c>
      <c r="CN87" s="10" t="str">
        <f t="shared" si="32"/>
        <v/>
      </c>
      <c r="CO87" s="10" t="str">
        <f t="shared" si="33"/>
        <v/>
      </c>
      <c r="CP87" s="10" t="str">
        <f t="shared" si="34"/>
        <v/>
      </c>
      <c r="CQ87" s="10" t="str">
        <f t="shared" si="35"/>
        <v/>
      </c>
    </row>
    <row r="88" spans="1:95">
      <c r="A88" s="7">
        <f>'Basic Information "data entry"'!A88</f>
        <v>84</v>
      </c>
      <c r="B88" s="1" t="str">
        <f>IF('Basic Information "data entry"'!B88="","",'Basic Information "data entry"'!B88)</f>
        <v/>
      </c>
      <c r="C88" s="1" t="str">
        <f>IF('Basic Information "data entry"'!C88="","",'Basic Information "data entry"'!C88)</f>
        <v/>
      </c>
      <c r="D88" s="39" t="str">
        <f>IF('Basic Information "data entry"'!D88="","",'Basic Information "data entry"'!D88)</f>
        <v/>
      </c>
      <c r="E88" s="39" t="str">
        <f>IF('Basic Information "data entry"'!E88="","",'Basic Information "data entry"'!E88)</f>
        <v/>
      </c>
      <c r="F88" s="1" t="str">
        <f>IF('Basic Information "data entry"'!F88="","",'Basic Information "data entry"'!F88)</f>
        <v/>
      </c>
      <c r="G88" s="1" t="str">
        <f>IF('Basic Information "data entry"'!G88="","",'Basic Information "data entry"'!G88)</f>
        <v/>
      </c>
      <c r="H88" s="2" t="str" cm="1">
        <f t="array" ref="H88">_xlfn.IFS(G88="","",G88="L",1,G88="M",2,G88="H",3)</f>
        <v/>
      </c>
      <c r="I88" s="1" t="str">
        <f>IF('Basic Information "data entry"'!H88="","",'Basic Information "data entry"'!H88)</f>
        <v/>
      </c>
      <c r="J88" s="1" t="str">
        <f>IF('Basic Information "data entry"'!I88="","",'Basic Information "data entry"'!I88)</f>
        <v/>
      </c>
      <c r="K88" s="2" t="str" cm="1">
        <f t="array" ref="K88">_xlfn.IFS(J88="","",J88="L",1,J88="M",2,J88="H",3)</f>
        <v/>
      </c>
      <c r="L88" s="1" t="str">
        <f>IF('Basic Information "data entry"'!J88="","",'Basic Information "data entry"'!J88)</f>
        <v/>
      </c>
      <c r="M88" s="1" t="str">
        <f>IF('Basic Information "data entry"'!K88="","",'Basic Information "data entry"'!K88)</f>
        <v/>
      </c>
      <c r="N88" s="2" t="str" cm="1">
        <f t="array" ref="N88">_xlfn.IFS(M88="","",M88="L",1,M88="M",2,M88="H",3)</f>
        <v/>
      </c>
      <c r="O88" s="1" t="str">
        <f>IF('Basic Information "data entry"'!L88="","",'Basic Information "data entry"'!L88)</f>
        <v/>
      </c>
      <c r="P88" s="1" t="str">
        <f>IF('Basic Information "data entry"'!M88="","",'Basic Information "data entry"'!M88)</f>
        <v/>
      </c>
      <c r="Q88" s="2" t="str" cm="1">
        <f t="array" ref="Q88">_xlfn.IFS(P88="","",P88="L",1,P88="M",2,P88="H",3)</f>
        <v/>
      </c>
      <c r="R88" s="1" t="str">
        <f>IF('Basic Information "data entry"'!N88="","",'Basic Information "data entry"'!N88)</f>
        <v/>
      </c>
      <c r="S88" s="1" t="str">
        <f>IF('Basic Information "data entry"'!O88="","",'Basic Information "data entry"'!O88)</f>
        <v/>
      </c>
      <c r="T88" s="2" t="str" cm="1">
        <f t="array" ref="T88">_xlfn.IFS(S88="","",S88="L",1,S88="M",2,S88="H",3)</f>
        <v/>
      </c>
      <c r="U88" s="1" t="str">
        <f>IF('Basic Information "data entry"'!P88="","",'Basic Information "data entry"'!P88)</f>
        <v/>
      </c>
      <c r="V88" s="1" t="str">
        <f>IF('Basic Information "data entry"'!Q88="","",'Basic Information "data entry"'!Q88)</f>
        <v/>
      </c>
      <c r="W88" s="2" t="str" cm="1">
        <f t="array" ref="W88">_xlfn.IFS(V88="","",V88="L",1,V88="M",2,V88="H",3)</f>
        <v/>
      </c>
      <c r="X88" s="1" t="str">
        <f>IF('Basic Information "data entry"'!R88="","",'Basic Information "data entry"'!R88)</f>
        <v/>
      </c>
      <c r="Y88" s="1" t="str">
        <f>IF('Basic Information "data entry"'!S88="","",'Basic Information "data entry"'!S88)</f>
        <v/>
      </c>
      <c r="Z88" s="2" t="str" cm="1">
        <f t="array" ref="Z88">_xlfn.IFS(Y88="","",Y88="L",1,Y88="M",2,Y88="H",3)</f>
        <v/>
      </c>
      <c r="AA88" s="1" t="str">
        <f>IF('Basic Information "data entry"'!T88="","",'Basic Information "data entry"'!T88)</f>
        <v/>
      </c>
      <c r="AB88" s="1" t="str">
        <f>IF('Basic Information "data entry"'!U88="","",'Basic Information "data entry"'!U88)</f>
        <v/>
      </c>
      <c r="AC88" s="2" t="str" cm="1">
        <f t="array" ref="AC88">_xlfn.IFS(AB88="","",AB88="L",1,AB88="M",2,AB88="H",3)</f>
        <v/>
      </c>
      <c r="AD88" s="1" t="str">
        <f>IF('Basic Information "data entry"'!V88="","",'Basic Information "data entry"'!V88)</f>
        <v/>
      </c>
      <c r="AE88" s="1" t="str">
        <f>IF('Basic Information "data entry"'!W88="","",'Basic Information "data entry"'!W88)</f>
        <v/>
      </c>
      <c r="AF88" s="2" t="str" cm="1">
        <f t="array" ref="AF88">_xlfn.IFS(AE88="","",AE88="L",1,AE88="M",2,AE88="H",3)</f>
        <v/>
      </c>
      <c r="AG88" s="1" t="str">
        <f>IF('Basic Information "data entry"'!X88="","",'Basic Information "data entry"'!X88)</f>
        <v/>
      </c>
      <c r="AH88" s="1" t="str">
        <f>IF('Basic Information "data entry"'!Y88="","",'Basic Information "data entry"'!Y88)</f>
        <v/>
      </c>
      <c r="AI88" s="2" t="str" cm="1">
        <f t="array" ref="AI88">_xlfn.IFS(AH88="","",AH88="L",1,AH88="M",2,AH88="H",3)</f>
        <v/>
      </c>
      <c r="AJ88" s="1" t="str">
        <f>IF('Basic Information "data entry"'!Z88="","",'Basic Information "data entry"'!Z88)</f>
        <v/>
      </c>
      <c r="AK88" s="1" t="str">
        <f>IF('Basic Information "data entry"'!AA88="","",'Basic Information "data entry"'!AA88)</f>
        <v/>
      </c>
      <c r="AL88" s="2" t="str" cm="1">
        <f t="array" ref="AL88">_xlfn.IFS(AK88="","",AK88="L",1,AK88="M",2,AK88="H",3)</f>
        <v/>
      </c>
      <c r="AM88" s="1" t="str">
        <f>IF('Basic Information "data entry"'!AB88="","",'Basic Information "data entry"'!AB88)</f>
        <v/>
      </c>
      <c r="AN88" s="1" t="str">
        <f>IF('Basic Information "data entry"'!AC88="","",'Basic Information "data entry"'!AC88)</f>
        <v/>
      </c>
      <c r="AO88" s="2" t="str" cm="1">
        <f t="array" ref="AO88">_xlfn.IFS(AN88="","",AN88="L",1,AN88="M",2,AN88="H",3)</f>
        <v/>
      </c>
      <c r="AP88" s="1" t="str">
        <f>IF('Basic Information "data entry"'!AD88="","",'Basic Information "data entry"'!AD88)</f>
        <v/>
      </c>
      <c r="AQ88" s="1" t="str">
        <f>IF('Basic Information "data entry"'!AE88="","",'Basic Information "data entry"'!AE88)</f>
        <v/>
      </c>
      <c r="AR88" s="2" t="str" cm="1">
        <f t="array" ref="AR88">_xlfn.IFS(AQ88="","",AQ88="L",1,AQ88="M",2,AQ88="H",3)</f>
        <v/>
      </c>
      <c r="AS88" s="1" t="str">
        <f>IF('Basic Information "data entry"'!AF88="","",'Basic Information "data entry"'!AF88)</f>
        <v/>
      </c>
      <c r="AT88" s="1" t="str">
        <f>IF('Basic Information "data entry"'!AG88="","",'Basic Information "data entry"'!AG88)</f>
        <v/>
      </c>
      <c r="AU88" s="2" t="str" cm="1">
        <f t="array" ref="AU88">_xlfn.IFS(AT88="","",AT88="L",1,AT88="M",2,AT88="H",3)</f>
        <v/>
      </c>
      <c r="AV88" s="1" t="str">
        <f>IF('Basic Information "data entry"'!AH88="","",'Basic Information "data entry"'!AH88)</f>
        <v/>
      </c>
      <c r="AW88" s="1" t="str">
        <f>IF('Basic Information "data entry"'!AI88="","",'Basic Information "data entry"'!AI88)</f>
        <v/>
      </c>
      <c r="AX88" s="2" t="str" cm="1">
        <f t="array" ref="AX88">_xlfn.IFS(AW88="","",AW88="L",1,AW88="M",2,AW88="H",3)</f>
        <v/>
      </c>
      <c r="AY88" s="1" t="str">
        <f>IF('Basic Information "data entry"'!AJ88="","",'Basic Information "data entry"'!AJ88)</f>
        <v/>
      </c>
      <c r="AZ88" s="1" t="str">
        <f>IF('Basic Information "data entry"'!AK88="","",'Basic Information "data entry"'!AK88)</f>
        <v/>
      </c>
      <c r="BA88" s="2" t="str" cm="1">
        <f t="array" ref="BA88">_xlfn.IFS(AZ88="","",AZ88="L",1,AZ88="M",2,AZ88="H",3)</f>
        <v/>
      </c>
      <c r="BB88" s="1" t="str">
        <f>IF('Basic Information "data entry"'!AL88="","",'Basic Information "data entry"'!AL88)</f>
        <v/>
      </c>
      <c r="BC88" s="1" t="str">
        <f>IF('Basic Information "data entry"'!AM88="","",'Basic Information "data entry"'!AM88)</f>
        <v/>
      </c>
      <c r="BD88" s="2" t="str" cm="1">
        <f t="array" ref="BD88">_xlfn.IFS(BC88="","",BC88="L",1,BC88="M",2,BC88="H",3)</f>
        <v/>
      </c>
      <c r="BE88" s="1" t="str">
        <f>IF('Basic Information "data entry"'!AN88="","",'Basic Information "data entry"'!AN88)</f>
        <v/>
      </c>
      <c r="BF88" s="1" t="str">
        <f>IF('Basic Information "data entry"'!AO88="","",'Basic Information "data entry"'!AO88)</f>
        <v/>
      </c>
      <c r="BG88" s="2" t="str" cm="1">
        <f t="array" ref="BG88">_xlfn.IFS(BF88="","",BF88="L",1,BF88="M",2,BF88="H",3)</f>
        <v/>
      </c>
      <c r="BH88" s="1" t="str">
        <f>IF('Basic Information "data entry"'!AP88="","",'Basic Information "data entry"'!AP88)</f>
        <v/>
      </c>
      <c r="BI88" s="1" t="str">
        <f>IF('Basic Information "data entry"'!AQ88="","",'Basic Information "data entry"'!AQ88)</f>
        <v/>
      </c>
      <c r="BJ88" s="2" t="str" cm="1">
        <f t="array" ref="BJ88">_xlfn.IFS(BI88="","",BI88="L",1,BI88="M",2,BI88="H",3)</f>
        <v/>
      </c>
      <c r="BK88" s="1" t="str">
        <f>IF('Basic Information "data entry"'!AR88="","",'Basic Information "data entry"'!AR88)</f>
        <v/>
      </c>
      <c r="BL88" s="1" t="str">
        <f>IF('Basic Information "data entry"'!AS88="","",'Basic Information "data entry"'!AS88)</f>
        <v/>
      </c>
      <c r="BM88" s="2" t="str" cm="1">
        <f t="array" ref="BM88">_xlfn.IFS(BL88="","",BL88="L",1,BL88="M",2,BL88="H",3)</f>
        <v/>
      </c>
      <c r="BN88" s="1" t="str">
        <f>IF('Basic Information "data entry"'!AT88="","",'Basic Information "data entry"'!AT88)</f>
        <v/>
      </c>
      <c r="BO88" s="1" t="str">
        <f>IF('Basic Information "data entry"'!AU88="","",'Basic Information "data entry"'!AU88)</f>
        <v/>
      </c>
      <c r="BP88" s="2" t="str" cm="1">
        <f t="array" ref="BP88">_xlfn.IFS(BO88="","",BO88="L",1,BO88="M",2,BO88="H",3)</f>
        <v/>
      </c>
      <c r="BQ88" s="1" t="str">
        <f>IF('Basic Information "data entry"'!AV88="","",'Basic Information "data entry"'!AV88)</f>
        <v/>
      </c>
      <c r="BR88" s="1" t="str">
        <f>IF('Basic Information "data entry"'!AW88="","",'Basic Information "data entry"'!AW88)</f>
        <v/>
      </c>
      <c r="BS88" s="2" t="str" cm="1">
        <f t="array" ref="BS88">_xlfn.IFS(BR88="","",BR88="L",1,BR88="M",2,BR88="H",3)</f>
        <v/>
      </c>
      <c r="BT88" s="1" t="str">
        <f>IF('Basic Information "data entry"'!AX88="","",'Basic Information "data entry"'!AX88)</f>
        <v/>
      </c>
      <c r="BU88" s="1" t="str">
        <f>IF('Basic Information "data entry"'!AY88="","",'Basic Information "data entry"'!AY88)</f>
        <v/>
      </c>
      <c r="BV88" s="2" t="str" cm="1">
        <f t="array" ref="BV88">_xlfn.IFS(BU88="","",BU88="L",1,BU88="M",2,BU88="H",3)</f>
        <v/>
      </c>
      <c r="BW88" s="1" t="str">
        <f>IF('Basic Information "data entry"'!AZ88="","",'Basic Information "data entry"'!AZ88)</f>
        <v/>
      </c>
      <c r="BX88" s="1" t="str">
        <f>IF('Basic Information "data entry"'!BA88="","",'Basic Information "data entry"'!BA88)</f>
        <v/>
      </c>
      <c r="BY88" s="2" t="str" cm="1">
        <f t="array" ref="BY88">_xlfn.IFS(BX88="","",BX88="L",1,BX88="M",2,BX88="H",3)</f>
        <v/>
      </c>
      <c r="CB88" s="19" t="str">
        <f t="shared" si="20"/>
        <v/>
      </c>
      <c r="CC88" s="19" t="str">
        <f t="shared" si="21"/>
        <v/>
      </c>
      <c r="CD88" s="19" t="str">
        <f t="shared" si="22"/>
        <v/>
      </c>
      <c r="CE88" s="19" t="str">
        <f t="shared" si="23"/>
        <v/>
      </c>
      <c r="CF88" s="10" t="str">
        <f t="shared" si="24"/>
        <v/>
      </c>
      <c r="CG88" s="10" t="str">
        <f t="shared" si="25"/>
        <v/>
      </c>
      <c r="CH88" s="10" t="str">
        <f t="shared" si="26"/>
        <v/>
      </c>
      <c r="CI88" s="10" t="str">
        <f t="shared" si="27"/>
        <v/>
      </c>
      <c r="CJ88" s="19" t="str">
        <f t="shared" si="28"/>
        <v/>
      </c>
      <c r="CK88" s="19" t="str">
        <f t="shared" si="29"/>
        <v/>
      </c>
      <c r="CL88" s="19" t="str">
        <f t="shared" si="30"/>
        <v/>
      </c>
      <c r="CM88" s="19" t="str">
        <f t="shared" si="31"/>
        <v/>
      </c>
      <c r="CN88" s="10" t="str">
        <f t="shared" si="32"/>
        <v/>
      </c>
      <c r="CO88" s="10" t="str">
        <f t="shared" si="33"/>
        <v/>
      </c>
      <c r="CP88" s="10" t="str">
        <f t="shared" si="34"/>
        <v/>
      </c>
      <c r="CQ88" s="10" t="str">
        <f t="shared" si="35"/>
        <v/>
      </c>
    </row>
    <row r="89" spans="1:95">
      <c r="A89" s="7">
        <f>'Basic Information "data entry"'!A89</f>
        <v>85</v>
      </c>
      <c r="B89" s="1" t="str">
        <f>IF('Basic Information "data entry"'!B89="","",'Basic Information "data entry"'!B89)</f>
        <v/>
      </c>
      <c r="C89" s="1" t="str">
        <f>IF('Basic Information "data entry"'!C89="","",'Basic Information "data entry"'!C89)</f>
        <v/>
      </c>
      <c r="D89" s="39" t="str">
        <f>IF('Basic Information "data entry"'!D89="","",'Basic Information "data entry"'!D89)</f>
        <v/>
      </c>
      <c r="E89" s="39" t="str">
        <f>IF('Basic Information "data entry"'!E89="","",'Basic Information "data entry"'!E89)</f>
        <v/>
      </c>
      <c r="F89" s="1" t="str">
        <f>IF('Basic Information "data entry"'!F89="","",'Basic Information "data entry"'!F89)</f>
        <v/>
      </c>
      <c r="G89" s="1" t="str">
        <f>IF('Basic Information "data entry"'!G89="","",'Basic Information "data entry"'!G89)</f>
        <v/>
      </c>
      <c r="H89" s="2" t="str" cm="1">
        <f t="array" ref="H89">_xlfn.IFS(G89="","",G89="L",1,G89="M",2,G89="H",3)</f>
        <v/>
      </c>
      <c r="I89" s="1" t="str">
        <f>IF('Basic Information "data entry"'!H89="","",'Basic Information "data entry"'!H89)</f>
        <v/>
      </c>
      <c r="J89" s="1" t="str">
        <f>IF('Basic Information "data entry"'!I89="","",'Basic Information "data entry"'!I89)</f>
        <v/>
      </c>
      <c r="K89" s="2" t="str" cm="1">
        <f t="array" ref="K89">_xlfn.IFS(J89="","",J89="L",1,J89="M",2,J89="H",3)</f>
        <v/>
      </c>
      <c r="L89" s="1" t="str">
        <f>IF('Basic Information "data entry"'!J89="","",'Basic Information "data entry"'!J89)</f>
        <v/>
      </c>
      <c r="M89" s="1" t="str">
        <f>IF('Basic Information "data entry"'!K89="","",'Basic Information "data entry"'!K89)</f>
        <v/>
      </c>
      <c r="N89" s="2" t="str" cm="1">
        <f t="array" ref="N89">_xlfn.IFS(M89="","",M89="L",1,M89="M",2,M89="H",3)</f>
        <v/>
      </c>
      <c r="O89" s="1" t="str">
        <f>IF('Basic Information "data entry"'!L89="","",'Basic Information "data entry"'!L89)</f>
        <v/>
      </c>
      <c r="P89" s="1" t="str">
        <f>IF('Basic Information "data entry"'!M89="","",'Basic Information "data entry"'!M89)</f>
        <v/>
      </c>
      <c r="Q89" s="2" t="str" cm="1">
        <f t="array" ref="Q89">_xlfn.IFS(P89="","",P89="L",1,P89="M",2,P89="H",3)</f>
        <v/>
      </c>
      <c r="R89" s="1" t="str">
        <f>IF('Basic Information "data entry"'!N89="","",'Basic Information "data entry"'!N89)</f>
        <v/>
      </c>
      <c r="S89" s="1" t="str">
        <f>IF('Basic Information "data entry"'!O89="","",'Basic Information "data entry"'!O89)</f>
        <v/>
      </c>
      <c r="T89" s="2" t="str" cm="1">
        <f t="array" ref="T89">_xlfn.IFS(S89="","",S89="L",1,S89="M",2,S89="H",3)</f>
        <v/>
      </c>
      <c r="U89" s="1" t="str">
        <f>IF('Basic Information "data entry"'!P89="","",'Basic Information "data entry"'!P89)</f>
        <v/>
      </c>
      <c r="V89" s="1" t="str">
        <f>IF('Basic Information "data entry"'!Q89="","",'Basic Information "data entry"'!Q89)</f>
        <v/>
      </c>
      <c r="W89" s="2" t="str" cm="1">
        <f t="array" ref="W89">_xlfn.IFS(V89="","",V89="L",1,V89="M",2,V89="H",3)</f>
        <v/>
      </c>
      <c r="X89" s="1" t="str">
        <f>IF('Basic Information "data entry"'!R89="","",'Basic Information "data entry"'!R89)</f>
        <v/>
      </c>
      <c r="Y89" s="1" t="str">
        <f>IF('Basic Information "data entry"'!S89="","",'Basic Information "data entry"'!S89)</f>
        <v/>
      </c>
      <c r="Z89" s="2" t="str" cm="1">
        <f t="array" ref="Z89">_xlfn.IFS(Y89="","",Y89="L",1,Y89="M",2,Y89="H",3)</f>
        <v/>
      </c>
      <c r="AA89" s="1" t="str">
        <f>IF('Basic Information "data entry"'!T89="","",'Basic Information "data entry"'!T89)</f>
        <v/>
      </c>
      <c r="AB89" s="1" t="str">
        <f>IF('Basic Information "data entry"'!U89="","",'Basic Information "data entry"'!U89)</f>
        <v/>
      </c>
      <c r="AC89" s="2" t="str" cm="1">
        <f t="array" ref="AC89">_xlfn.IFS(AB89="","",AB89="L",1,AB89="M",2,AB89="H",3)</f>
        <v/>
      </c>
      <c r="AD89" s="1" t="str">
        <f>IF('Basic Information "data entry"'!V89="","",'Basic Information "data entry"'!V89)</f>
        <v/>
      </c>
      <c r="AE89" s="1" t="str">
        <f>IF('Basic Information "data entry"'!W89="","",'Basic Information "data entry"'!W89)</f>
        <v/>
      </c>
      <c r="AF89" s="2" t="str" cm="1">
        <f t="array" ref="AF89">_xlfn.IFS(AE89="","",AE89="L",1,AE89="M",2,AE89="H",3)</f>
        <v/>
      </c>
      <c r="AG89" s="1" t="str">
        <f>IF('Basic Information "data entry"'!X89="","",'Basic Information "data entry"'!X89)</f>
        <v/>
      </c>
      <c r="AH89" s="1" t="str">
        <f>IF('Basic Information "data entry"'!Y89="","",'Basic Information "data entry"'!Y89)</f>
        <v/>
      </c>
      <c r="AI89" s="2" t="str" cm="1">
        <f t="array" ref="AI89">_xlfn.IFS(AH89="","",AH89="L",1,AH89="M",2,AH89="H",3)</f>
        <v/>
      </c>
      <c r="AJ89" s="1" t="str">
        <f>IF('Basic Information "data entry"'!Z89="","",'Basic Information "data entry"'!Z89)</f>
        <v/>
      </c>
      <c r="AK89" s="1" t="str">
        <f>IF('Basic Information "data entry"'!AA89="","",'Basic Information "data entry"'!AA89)</f>
        <v/>
      </c>
      <c r="AL89" s="2" t="str" cm="1">
        <f t="array" ref="AL89">_xlfn.IFS(AK89="","",AK89="L",1,AK89="M",2,AK89="H",3)</f>
        <v/>
      </c>
      <c r="AM89" s="1" t="str">
        <f>IF('Basic Information "data entry"'!AB89="","",'Basic Information "data entry"'!AB89)</f>
        <v/>
      </c>
      <c r="AN89" s="1" t="str">
        <f>IF('Basic Information "data entry"'!AC89="","",'Basic Information "data entry"'!AC89)</f>
        <v/>
      </c>
      <c r="AO89" s="2" t="str" cm="1">
        <f t="array" ref="AO89">_xlfn.IFS(AN89="","",AN89="L",1,AN89="M",2,AN89="H",3)</f>
        <v/>
      </c>
      <c r="AP89" s="1" t="str">
        <f>IF('Basic Information "data entry"'!AD89="","",'Basic Information "data entry"'!AD89)</f>
        <v/>
      </c>
      <c r="AQ89" s="1" t="str">
        <f>IF('Basic Information "data entry"'!AE89="","",'Basic Information "data entry"'!AE89)</f>
        <v/>
      </c>
      <c r="AR89" s="2" t="str" cm="1">
        <f t="array" ref="AR89">_xlfn.IFS(AQ89="","",AQ89="L",1,AQ89="M",2,AQ89="H",3)</f>
        <v/>
      </c>
      <c r="AS89" s="1" t="str">
        <f>IF('Basic Information "data entry"'!AF89="","",'Basic Information "data entry"'!AF89)</f>
        <v/>
      </c>
      <c r="AT89" s="1" t="str">
        <f>IF('Basic Information "data entry"'!AG89="","",'Basic Information "data entry"'!AG89)</f>
        <v/>
      </c>
      <c r="AU89" s="2" t="str" cm="1">
        <f t="array" ref="AU89">_xlfn.IFS(AT89="","",AT89="L",1,AT89="M",2,AT89="H",3)</f>
        <v/>
      </c>
      <c r="AV89" s="1" t="str">
        <f>IF('Basic Information "data entry"'!AH89="","",'Basic Information "data entry"'!AH89)</f>
        <v/>
      </c>
      <c r="AW89" s="1" t="str">
        <f>IF('Basic Information "data entry"'!AI89="","",'Basic Information "data entry"'!AI89)</f>
        <v/>
      </c>
      <c r="AX89" s="2" t="str" cm="1">
        <f t="array" ref="AX89">_xlfn.IFS(AW89="","",AW89="L",1,AW89="M",2,AW89="H",3)</f>
        <v/>
      </c>
      <c r="AY89" s="1" t="str">
        <f>IF('Basic Information "data entry"'!AJ89="","",'Basic Information "data entry"'!AJ89)</f>
        <v/>
      </c>
      <c r="AZ89" s="1" t="str">
        <f>IF('Basic Information "data entry"'!AK89="","",'Basic Information "data entry"'!AK89)</f>
        <v/>
      </c>
      <c r="BA89" s="2" t="str" cm="1">
        <f t="array" ref="BA89">_xlfn.IFS(AZ89="","",AZ89="L",1,AZ89="M",2,AZ89="H",3)</f>
        <v/>
      </c>
      <c r="BB89" s="1" t="str">
        <f>IF('Basic Information "data entry"'!AL89="","",'Basic Information "data entry"'!AL89)</f>
        <v/>
      </c>
      <c r="BC89" s="1" t="str">
        <f>IF('Basic Information "data entry"'!AM89="","",'Basic Information "data entry"'!AM89)</f>
        <v/>
      </c>
      <c r="BD89" s="2" t="str" cm="1">
        <f t="array" ref="BD89">_xlfn.IFS(BC89="","",BC89="L",1,BC89="M",2,BC89="H",3)</f>
        <v/>
      </c>
      <c r="BE89" s="1" t="str">
        <f>IF('Basic Information "data entry"'!AN89="","",'Basic Information "data entry"'!AN89)</f>
        <v/>
      </c>
      <c r="BF89" s="1" t="str">
        <f>IF('Basic Information "data entry"'!AO89="","",'Basic Information "data entry"'!AO89)</f>
        <v/>
      </c>
      <c r="BG89" s="2" t="str" cm="1">
        <f t="array" ref="BG89">_xlfn.IFS(BF89="","",BF89="L",1,BF89="M",2,BF89="H",3)</f>
        <v/>
      </c>
      <c r="BH89" s="1" t="str">
        <f>IF('Basic Information "data entry"'!AP89="","",'Basic Information "data entry"'!AP89)</f>
        <v/>
      </c>
      <c r="BI89" s="1" t="str">
        <f>IF('Basic Information "data entry"'!AQ89="","",'Basic Information "data entry"'!AQ89)</f>
        <v/>
      </c>
      <c r="BJ89" s="2" t="str" cm="1">
        <f t="array" ref="BJ89">_xlfn.IFS(BI89="","",BI89="L",1,BI89="M",2,BI89="H",3)</f>
        <v/>
      </c>
      <c r="BK89" s="1" t="str">
        <f>IF('Basic Information "data entry"'!AR89="","",'Basic Information "data entry"'!AR89)</f>
        <v/>
      </c>
      <c r="BL89" s="1" t="str">
        <f>IF('Basic Information "data entry"'!AS89="","",'Basic Information "data entry"'!AS89)</f>
        <v/>
      </c>
      <c r="BM89" s="2" t="str" cm="1">
        <f t="array" ref="BM89">_xlfn.IFS(BL89="","",BL89="L",1,BL89="M",2,BL89="H",3)</f>
        <v/>
      </c>
      <c r="BN89" s="1" t="str">
        <f>IF('Basic Information "data entry"'!AT89="","",'Basic Information "data entry"'!AT89)</f>
        <v/>
      </c>
      <c r="BO89" s="1" t="str">
        <f>IF('Basic Information "data entry"'!AU89="","",'Basic Information "data entry"'!AU89)</f>
        <v/>
      </c>
      <c r="BP89" s="2" t="str" cm="1">
        <f t="array" ref="BP89">_xlfn.IFS(BO89="","",BO89="L",1,BO89="M",2,BO89="H",3)</f>
        <v/>
      </c>
      <c r="BQ89" s="1" t="str">
        <f>IF('Basic Information "data entry"'!AV89="","",'Basic Information "data entry"'!AV89)</f>
        <v/>
      </c>
      <c r="BR89" s="1" t="str">
        <f>IF('Basic Information "data entry"'!AW89="","",'Basic Information "data entry"'!AW89)</f>
        <v/>
      </c>
      <c r="BS89" s="2" t="str" cm="1">
        <f t="array" ref="BS89">_xlfn.IFS(BR89="","",BR89="L",1,BR89="M",2,BR89="H",3)</f>
        <v/>
      </c>
      <c r="BT89" s="1" t="str">
        <f>IF('Basic Information "data entry"'!AX89="","",'Basic Information "data entry"'!AX89)</f>
        <v/>
      </c>
      <c r="BU89" s="1" t="str">
        <f>IF('Basic Information "data entry"'!AY89="","",'Basic Information "data entry"'!AY89)</f>
        <v/>
      </c>
      <c r="BV89" s="2" t="str" cm="1">
        <f t="array" ref="BV89">_xlfn.IFS(BU89="","",BU89="L",1,BU89="M",2,BU89="H",3)</f>
        <v/>
      </c>
      <c r="BW89" s="1" t="str">
        <f>IF('Basic Information "data entry"'!AZ89="","",'Basic Information "data entry"'!AZ89)</f>
        <v/>
      </c>
      <c r="BX89" s="1" t="str">
        <f>IF('Basic Information "data entry"'!BA89="","",'Basic Information "data entry"'!BA89)</f>
        <v/>
      </c>
      <c r="BY89" s="2" t="str" cm="1">
        <f t="array" ref="BY89">_xlfn.IFS(BX89="","",BX89="L",1,BX89="M",2,BX89="H",3)</f>
        <v/>
      </c>
      <c r="CB89" s="19" t="str">
        <f t="shared" si="20"/>
        <v/>
      </c>
      <c r="CC89" s="19" t="str">
        <f t="shared" si="21"/>
        <v/>
      </c>
      <c r="CD89" s="19" t="str">
        <f t="shared" si="22"/>
        <v/>
      </c>
      <c r="CE89" s="19" t="str">
        <f t="shared" si="23"/>
        <v/>
      </c>
      <c r="CF89" s="10" t="str">
        <f t="shared" si="24"/>
        <v/>
      </c>
      <c r="CG89" s="10" t="str">
        <f t="shared" si="25"/>
        <v/>
      </c>
      <c r="CH89" s="10" t="str">
        <f t="shared" si="26"/>
        <v/>
      </c>
      <c r="CI89" s="10" t="str">
        <f t="shared" si="27"/>
        <v/>
      </c>
      <c r="CJ89" s="19" t="str">
        <f t="shared" si="28"/>
        <v/>
      </c>
      <c r="CK89" s="19" t="str">
        <f t="shared" si="29"/>
        <v/>
      </c>
      <c r="CL89" s="19" t="str">
        <f t="shared" si="30"/>
        <v/>
      </c>
      <c r="CM89" s="19" t="str">
        <f t="shared" si="31"/>
        <v/>
      </c>
      <c r="CN89" s="10" t="str">
        <f t="shared" si="32"/>
        <v/>
      </c>
      <c r="CO89" s="10" t="str">
        <f t="shared" si="33"/>
        <v/>
      </c>
      <c r="CP89" s="10" t="str">
        <f t="shared" si="34"/>
        <v/>
      </c>
      <c r="CQ89" s="10" t="str">
        <f t="shared" si="35"/>
        <v/>
      </c>
    </row>
    <row r="90" spans="1:95">
      <c r="A90" s="7">
        <f>'Basic Information "data entry"'!A90</f>
        <v>86</v>
      </c>
      <c r="B90" s="1" t="str">
        <f>IF('Basic Information "data entry"'!B90="","",'Basic Information "data entry"'!B90)</f>
        <v/>
      </c>
      <c r="C90" s="1" t="str">
        <f>IF('Basic Information "data entry"'!C90="","",'Basic Information "data entry"'!C90)</f>
        <v/>
      </c>
      <c r="D90" s="39" t="str">
        <f>IF('Basic Information "data entry"'!D90="","",'Basic Information "data entry"'!D90)</f>
        <v/>
      </c>
      <c r="E90" s="39" t="str">
        <f>IF('Basic Information "data entry"'!E90="","",'Basic Information "data entry"'!E90)</f>
        <v/>
      </c>
      <c r="F90" s="1" t="str">
        <f>IF('Basic Information "data entry"'!F90="","",'Basic Information "data entry"'!F90)</f>
        <v/>
      </c>
      <c r="G90" s="1" t="str">
        <f>IF('Basic Information "data entry"'!G90="","",'Basic Information "data entry"'!G90)</f>
        <v/>
      </c>
      <c r="H90" s="2" t="str" cm="1">
        <f t="array" ref="H90">_xlfn.IFS(G90="","",G90="L",1,G90="M",2,G90="H",3)</f>
        <v/>
      </c>
      <c r="I90" s="1" t="str">
        <f>IF('Basic Information "data entry"'!H90="","",'Basic Information "data entry"'!H90)</f>
        <v/>
      </c>
      <c r="J90" s="1" t="str">
        <f>IF('Basic Information "data entry"'!I90="","",'Basic Information "data entry"'!I90)</f>
        <v/>
      </c>
      <c r="K90" s="2" t="str" cm="1">
        <f t="array" ref="K90">_xlfn.IFS(J90="","",J90="L",1,J90="M",2,J90="H",3)</f>
        <v/>
      </c>
      <c r="L90" s="1" t="str">
        <f>IF('Basic Information "data entry"'!J90="","",'Basic Information "data entry"'!J90)</f>
        <v/>
      </c>
      <c r="M90" s="1" t="str">
        <f>IF('Basic Information "data entry"'!K90="","",'Basic Information "data entry"'!K90)</f>
        <v/>
      </c>
      <c r="N90" s="2" t="str" cm="1">
        <f t="array" ref="N90">_xlfn.IFS(M90="","",M90="L",1,M90="M",2,M90="H",3)</f>
        <v/>
      </c>
      <c r="O90" s="1" t="str">
        <f>IF('Basic Information "data entry"'!L90="","",'Basic Information "data entry"'!L90)</f>
        <v/>
      </c>
      <c r="P90" s="1" t="str">
        <f>IF('Basic Information "data entry"'!M90="","",'Basic Information "data entry"'!M90)</f>
        <v/>
      </c>
      <c r="Q90" s="2" t="str" cm="1">
        <f t="array" ref="Q90">_xlfn.IFS(P90="","",P90="L",1,P90="M",2,P90="H",3)</f>
        <v/>
      </c>
      <c r="R90" s="1" t="str">
        <f>IF('Basic Information "data entry"'!N90="","",'Basic Information "data entry"'!N90)</f>
        <v/>
      </c>
      <c r="S90" s="1" t="str">
        <f>IF('Basic Information "data entry"'!O90="","",'Basic Information "data entry"'!O90)</f>
        <v/>
      </c>
      <c r="T90" s="2" t="str" cm="1">
        <f t="array" ref="T90">_xlfn.IFS(S90="","",S90="L",1,S90="M",2,S90="H",3)</f>
        <v/>
      </c>
      <c r="U90" s="1" t="str">
        <f>IF('Basic Information "data entry"'!P90="","",'Basic Information "data entry"'!P90)</f>
        <v/>
      </c>
      <c r="V90" s="1" t="str">
        <f>IF('Basic Information "data entry"'!Q90="","",'Basic Information "data entry"'!Q90)</f>
        <v/>
      </c>
      <c r="W90" s="2" t="str" cm="1">
        <f t="array" ref="W90">_xlfn.IFS(V90="","",V90="L",1,V90="M",2,V90="H",3)</f>
        <v/>
      </c>
      <c r="X90" s="1" t="str">
        <f>IF('Basic Information "data entry"'!R90="","",'Basic Information "data entry"'!R90)</f>
        <v/>
      </c>
      <c r="Y90" s="1" t="str">
        <f>IF('Basic Information "data entry"'!S90="","",'Basic Information "data entry"'!S90)</f>
        <v/>
      </c>
      <c r="Z90" s="2" t="str" cm="1">
        <f t="array" ref="Z90">_xlfn.IFS(Y90="","",Y90="L",1,Y90="M",2,Y90="H",3)</f>
        <v/>
      </c>
      <c r="AA90" s="1" t="str">
        <f>IF('Basic Information "data entry"'!T90="","",'Basic Information "data entry"'!T90)</f>
        <v/>
      </c>
      <c r="AB90" s="1" t="str">
        <f>IF('Basic Information "data entry"'!U90="","",'Basic Information "data entry"'!U90)</f>
        <v/>
      </c>
      <c r="AC90" s="2" t="str" cm="1">
        <f t="array" ref="AC90">_xlfn.IFS(AB90="","",AB90="L",1,AB90="M",2,AB90="H",3)</f>
        <v/>
      </c>
      <c r="AD90" s="1" t="str">
        <f>IF('Basic Information "data entry"'!V90="","",'Basic Information "data entry"'!V90)</f>
        <v/>
      </c>
      <c r="AE90" s="1" t="str">
        <f>IF('Basic Information "data entry"'!W90="","",'Basic Information "data entry"'!W90)</f>
        <v/>
      </c>
      <c r="AF90" s="2" t="str" cm="1">
        <f t="array" ref="AF90">_xlfn.IFS(AE90="","",AE90="L",1,AE90="M",2,AE90="H",3)</f>
        <v/>
      </c>
      <c r="AG90" s="1" t="str">
        <f>IF('Basic Information "data entry"'!X90="","",'Basic Information "data entry"'!X90)</f>
        <v/>
      </c>
      <c r="AH90" s="1" t="str">
        <f>IF('Basic Information "data entry"'!Y90="","",'Basic Information "data entry"'!Y90)</f>
        <v/>
      </c>
      <c r="AI90" s="2" t="str" cm="1">
        <f t="array" ref="AI90">_xlfn.IFS(AH90="","",AH90="L",1,AH90="M",2,AH90="H",3)</f>
        <v/>
      </c>
      <c r="AJ90" s="1" t="str">
        <f>IF('Basic Information "data entry"'!Z90="","",'Basic Information "data entry"'!Z90)</f>
        <v/>
      </c>
      <c r="AK90" s="1" t="str">
        <f>IF('Basic Information "data entry"'!AA90="","",'Basic Information "data entry"'!AA90)</f>
        <v/>
      </c>
      <c r="AL90" s="2" t="str" cm="1">
        <f t="array" ref="AL90">_xlfn.IFS(AK90="","",AK90="L",1,AK90="M",2,AK90="H",3)</f>
        <v/>
      </c>
      <c r="AM90" s="1" t="str">
        <f>IF('Basic Information "data entry"'!AB90="","",'Basic Information "data entry"'!AB90)</f>
        <v/>
      </c>
      <c r="AN90" s="1" t="str">
        <f>IF('Basic Information "data entry"'!AC90="","",'Basic Information "data entry"'!AC90)</f>
        <v/>
      </c>
      <c r="AO90" s="2" t="str" cm="1">
        <f t="array" ref="AO90">_xlfn.IFS(AN90="","",AN90="L",1,AN90="M",2,AN90="H",3)</f>
        <v/>
      </c>
      <c r="AP90" s="1" t="str">
        <f>IF('Basic Information "data entry"'!AD90="","",'Basic Information "data entry"'!AD90)</f>
        <v/>
      </c>
      <c r="AQ90" s="1" t="str">
        <f>IF('Basic Information "data entry"'!AE90="","",'Basic Information "data entry"'!AE90)</f>
        <v/>
      </c>
      <c r="AR90" s="2" t="str" cm="1">
        <f t="array" ref="AR90">_xlfn.IFS(AQ90="","",AQ90="L",1,AQ90="M",2,AQ90="H",3)</f>
        <v/>
      </c>
      <c r="AS90" s="1" t="str">
        <f>IF('Basic Information "data entry"'!AF90="","",'Basic Information "data entry"'!AF90)</f>
        <v/>
      </c>
      <c r="AT90" s="1" t="str">
        <f>IF('Basic Information "data entry"'!AG90="","",'Basic Information "data entry"'!AG90)</f>
        <v/>
      </c>
      <c r="AU90" s="2" t="str" cm="1">
        <f t="array" ref="AU90">_xlfn.IFS(AT90="","",AT90="L",1,AT90="M",2,AT90="H",3)</f>
        <v/>
      </c>
      <c r="AV90" s="1" t="str">
        <f>IF('Basic Information "data entry"'!AH90="","",'Basic Information "data entry"'!AH90)</f>
        <v/>
      </c>
      <c r="AW90" s="1" t="str">
        <f>IF('Basic Information "data entry"'!AI90="","",'Basic Information "data entry"'!AI90)</f>
        <v/>
      </c>
      <c r="AX90" s="2" t="str" cm="1">
        <f t="array" ref="AX90">_xlfn.IFS(AW90="","",AW90="L",1,AW90="M",2,AW90="H",3)</f>
        <v/>
      </c>
      <c r="AY90" s="1" t="str">
        <f>IF('Basic Information "data entry"'!AJ90="","",'Basic Information "data entry"'!AJ90)</f>
        <v/>
      </c>
      <c r="AZ90" s="1" t="str">
        <f>IF('Basic Information "data entry"'!AK90="","",'Basic Information "data entry"'!AK90)</f>
        <v/>
      </c>
      <c r="BA90" s="2" t="str" cm="1">
        <f t="array" ref="BA90">_xlfn.IFS(AZ90="","",AZ90="L",1,AZ90="M",2,AZ90="H",3)</f>
        <v/>
      </c>
      <c r="BB90" s="1" t="str">
        <f>IF('Basic Information "data entry"'!AL90="","",'Basic Information "data entry"'!AL90)</f>
        <v/>
      </c>
      <c r="BC90" s="1" t="str">
        <f>IF('Basic Information "data entry"'!AM90="","",'Basic Information "data entry"'!AM90)</f>
        <v/>
      </c>
      <c r="BD90" s="2" t="str" cm="1">
        <f t="array" ref="BD90">_xlfn.IFS(BC90="","",BC90="L",1,BC90="M",2,BC90="H",3)</f>
        <v/>
      </c>
      <c r="BE90" s="1" t="str">
        <f>IF('Basic Information "data entry"'!AN90="","",'Basic Information "data entry"'!AN90)</f>
        <v/>
      </c>
      <c r="BF90" s="1" t="str">
        <f>IF('Basic Information "data entry"'!AO90="","",'Basic Information "data entry"'!AO90)</f>
        <v/>
      </c>
      <c r="BG90" s="2" t="str" cm="1">
        <f t="array" ref="BG90">_xlfn.IFS(BF90="","",BF90="L",1,BF90="M",2,BF90="H",3)</f>
        <v/>
      </c>
      <c r="BH90" s="1" t="str">
        <f>IF('Basic Information "data entry"'!AP90="","",'Basic Information "data entry"'!AP90)</f>
        <v/>
      </c>
      <c r="BI90" s="1" t="str">
        <f>IF('Basic Information "data entry"'!AQ90="","",'Basic Information "data entry"'!AQ90)</f>
        <v/>
      </c>
      <c r="BJ90" s="2" t="str" cm="1">
        <f t="array" ref="BJ90">_xlfn.IFS(BI90="","",BI90="L",1,BI90="M",2,BI90="H",3)</f>
        <v/>
      </c>
      <c r="BK90" s="1" t="str">
        <f>IF('Basic Information "data entry"'!AR90="","",'Basic Information "data entry"'!AR90)</f>
        <v/>
      </c>
      <c r="BL90" s="1" t="str">
        <f>IF('Basic Information "data entry"'!AS90="","",'Basic Information "data entry"'!AS90)</f>
        <v/>
      </c>
      <c r="BM90" s="2" t="str" cm="1">
        <f t="array" ref="BM90">_xlfn.IFS(BL90="","",BL90="L",1,BL90="M",2,BL90="H",3)</f>
        <v/>
      </c>
      <c r="BN90" s="1" t="str">
        <f>IF('Basic Information "data entry"'!AT90="","",'Basic Information "data entry"'!AT90)</f>
        <v/>
      </c>
      <c r="BO90" s="1" t="str">
        <f>IF('Basic Information "data entry"'!AU90="","",'Basic Information "data entry"'!AU90)</f>
        <v/>
      </c>
      <c r="BP90" s="2" t="str" cm="1">
        <f t="array" ref="BP90">_xlfn.IFS(BO90="","",BO90="L",1,BO90="M",2,BO90="H",3)</f>
        <v/>
      </c>
      <c r="BQ90" s="1" t="str">
        <f>IF('Basic Information "data entry"'!AV90="","",'Basic Information "data entry"'!AV90)</f>
        <v/>
      </c>
      <c r="BR90" s="1" t="str">
        <f>IF('Basic Information "data entry"'!AW90="","",'Basic Information "data entry"'!AW90)</f>
        <v/>
      </c>
      <c r="BS90" s="2" t="str" cm="1">
        <f t="array" ref="BS90">_xlfn.IFS(BR90="","",BR90="L",1,BR90="M",2,BR90="H",3)</f>
        <v/>
      </c>
      <c r="BT90" s="1" t="str">
        <f>IF('Basic Information "data entry"'!AX90="","",'Basic Information "data entry"'!AX90)</f>
        <v/>
      </c>
      <c r="BU90" s="1" t="str">
        <f>IF('Basic Information "data entry"'!AY90="","",'Basic Information "data entry"'!AY90)</f>
        <v/>
      </c>
      <c r="BV90" s="2" t="str" cm="1">
        <f t="array" ref="BV90">_xlfn.IFS(BU90="","",BU90="L",1,BU90="M",2,BU90="H",3)</f>
        <v/>
      </c>
      <c r="BW90" s="1" t="str">
        <f>IF('Basic Information "data entry"'!AZ90="","",'Basic Information "data entry"'!AZ90)</f>
        <v/>
      </c>
      <c r="BX90" s="1" t="str">
        <f>IF('Basic Information "data entry"'!BA90="","",'Basic Information "data entry"'!BA90)</f>
        <v/>
      </c>
      <c r="BY90" s="2" t="str" cm="1">
        <f t="array" ref="BY90">_xlfn.IFS(BX90="","",BX90="L",1,BX90="M",2,BX90="H",3)</f>
        <v/>
      </c>
      <c r="CB90" s="19" t="str">
        <f t="shared" si="20"/>
        <v/>
      </c>
      <c r="CC90" s="19" t="str">
        <f t="shared" si="21"/>
        <v/>
      </c>
      <c r="CD90" s="19" t="str">
        <f t="shared" si="22"/>
        <v/>
      </c>
      <c r="CE90" s="19" t="str">
        <f t="shared" si="23"/>
        <v/>
      </c>
      <c r="CF90" s="10" t="str">
        <f t="shared" si="24"/>
        <v/>
      </c>
      <c r="CG90" s="10" t="str">
        <f t="shared" si="25"/>
        <v/>
      </c>
      <c r="CH90" s="10" t="str">
        <f t="shared" si="26"/>
        <v/>
      </c>
      <c r="CI90" s="10" t="str">
        <f t="shared" si="27"/>
        <v/>
      </c>
      <c r="CJ90" s="19" t="str">
        <f t="shared" si="28"/>
        <v/>
      </c>
      <c r="CK90" s="19" t="str">
        <f t="shared" si="29"/>
        <v/>
      </c>
      <c r="CL90" s="19" t="str">
        <f t="shared" si="30"/>
        <v/>
      </c>
      <c r="CM90" s="19" t="str">
        <f t="shared" si="31"/>
        <v/>
      </c>
      <c r="CN90" s="10" t="str">
        <f t="shared" si="32"/>
        <v/>
      </c>
      <c r="CO90" s="10" t="str">
        <f t="shared" si="33"/>
        <v/>
      </c>
      <c r="CP90" s="10" t="str">
        <f t="shared" si="34"/>
        <v/>
      </c>
      <c r="CQ90" s="10" t="str">
        <f t="shared" si="35"/>
        <v/>
      </c>
    </row>
    <row r="91" spans="1:95">
      <c r="A91" s="7">
        <f>'Basic Information "data entry"'!A91</f>
        <v>87</v>
      </c>
      <c r="B91" s="1" t="str">
        <f>IF('Basic Information "data entry"'!B91="","",'Basic Information "data entry"'!B91)</f>
        <v/>
      </c>
      <c r="C91" s="1" t="str">
        <f>IF('Basic Information "data entry"'!C91="","",'Basic Information "data entry"'!C91)</f>
        <v/>
      </c>
      <c r="D91" s="39" t="str">
        <f>IF('Basic Information "data entry"'!D91="","",'Basic Information "data entry"'!D91)</f>
        <v/>
      </c>
      <c r="E91" s="39" t="str">
        <f>IF('Basic Information "data entry"'!E91="","",'Basic Information "data entry"'!E91)</f>
        <v/>
      </c>
      <c r="F91" s="1" t="str">
        <f>IF('Basic Information "data entry"'!F91="","",'Basic Information "data entry"'!F91)</f>
        <v/>
      </c>
      <c r="G91" s="1" t="str">
        <f>IF('Basic Information "data entry"'!G91="","",'Basic Information "data entry"'!G91)</f>
        <v/>
      </c>
      <c r="H91" s="2" t="str" cm="1">
        <f t="array" ref="H91">_xlfn.IFS(G91="","",G91="L",1,G91="M",2,G91="H",3)</f>
        <v/>
      </c>
      <c r="I91" s="1" t="str">
        <f>IF('Basic Information "data entry"'!H91="","",'Basic Information "data entry"'!H91)</f>
        <v/>
      </c>
      <c r="J91" s="1" t="str">
        <f>IF('Basic Information "data entry"'!I91="","",'Basic Information "data entry"'!I91)</f>
        <v/>
      </c>
      <c r="K91" s="2" t="str" cm="1">
        <f t="array" ref="K91">_xlfn.IFS(J91="","",J91="L",1,J91="M",2,J91="H",3)</f>
        <v/>
      </c>
      <c r="L91" s="1" t="str">
        <f>IF('Basic Information "data entry"'!J91="","",'Basic Information "data entry"'!J91)</f>
        <v/>
      </c>
      <c r="M91" s="1" t="str">
        <f>IF('Basic Information "data entry"'!K91="","",'Basic Information "data entry"'!K91)</f>
        <v/>
      </c>
      <c r="N91" s="2" t="str" cm="1">
        <f t="array" ref="N91">_xlfn.IFS(M91="","",M91="L",1,M91="M",2,M91="H",3)</f>
        <v/>
      </c>
      <c r="O91" s="1" t="str">
        <f>IF('Basic Information "data entry"'!L91="","",'Basic Information "data entry"'!L91)</f>
        <v/>
      </c>
      <c r="P91" s="1" t="str">
        <f>IF('Basic Information "data entry"'!M91="","",'Basic Information "data entry"'!M91)</f>
        <v/>
      </c>
      <c r="Q91" s="2" t="str" cm="1">
        <f t="array" ref="Q91">_xlfn.IFS(P91="","",P91="L",1,P91="M",2,P91="H",3)</f>
        <v/>
      </c>
      <c r="R91" s="1" t="str">
        <f>IF('Basic Information "data entry"'!N91="","",'Basic Information "data entry"'!N91)</f>
        <v/>
      </c>
      <c r="S91" s="1" t="str">
        <f>IF('Basic Information "data entry"'!O91="","",'Basic Information "data entry"'!O91)</f>
        <v/>
      </c>
      <c r="T91" s="2" t="str" cm="1">
        <f t="array" ref="T91">_xlfn.IFS(S91="","",S91="L",1,S91="M",2,S91="H",3)</f>
        <v/>
      </c>
      <c r="U91" s="1" t="str">
        <f>IF('Basic Information "data entry"'!P91="","",'Basic Information "data entry"'!P91)</f>
        <v/>
      </c>
      <c r="V91" s="1" t="str">
        <f>IF('Basic Information "data entry"'!Q91="","",'Basic Information "data entry"'!Q91)</f>
        <v/>
      </c>
      <c r="W91" s="2" t="str" cm="1">
        <f t="array" ref="W91">_xlfn.IFS(V91="","",V91="L",1,V91="M",2,V91="H",3)</f>
        <v/>
      </c>
      <c r="X91" s="1" t="str">
        <f>IF('Basic Information "data entry"'!R91="","",'Basic Information "data entry"'!R91)</f>
        <v/>
      </c>
      <c r="Y91" s="1" t="str">
        <f>IF('Basic Information "data entry"'!S91="","",'Basic Information "data entry"'!S91)</f>
        <v/>
      </c>
      <c r="Z91" s="2" t="str" cm="1">
        <f t="array" ref="Z91">_xlfn.IFS(Y91="","",Y91="L",1,Y91="M",2,Y91="H",3)</f>
        <v/>
      </c>
      <c r="AA91" s="1" t="str">
        <f>IF('Basic Information "data entry"'!T91="","",'Basic Information "data entry"'!T91)</f>
        <v/>
      </c>
      <c r="AB91" s="1" t="str">
        <f>IF('Basic Information "data entry"'!U91="","",'Basic Information "data entry"'!U91)</f>
        <v/>
      </c>
      <c r="AC91" s="2" t="str" cm="1">
        <f t="array" ref="AC91">_xlfn.IFS(AB91="","",AB91="L",1,AB91="M",2,AB91="H",3)</f>
        <v/>
      </c>
      <c r="AD91" s="1" t="str">
        <f>IF('Basic Information "data entry"'!V91="","",'Basic Information "data entry"'!V91)</f>
        <v/>
      </c>
      <c r="AE91" s="1" t="str">
        <f>IF('Basic Information "data entry"'!W91="","",'Basic Information "data entry"'!W91)</f>
        <v/>
      </c>
      <c r="AF91" s="2" t="str" cm="1">
        <f t="array" ref="AF91">_xlfn.IFS(AE91="","",AE91="L",1,AE91="M",2,AE91="H",3)</f>
        <v/>
      </c>
      <c r="AG91" s="1" t="str">
        <f>IF('Basic Information "data entry"'!X91="","",'Basic Information "data entry"'!X91)</f>
        <v/>
      </c>
      <c r="AH91" s="1" t="str">
        <f>IF('Basic Information "data entry"'!Y91="","",'Basic Information "data entry"'!Y91)</f>
        <v/>
      </c>
      <c r="AI91" s="2" t="str" cm="1">
        <f t="array" ref="AI91">_xlfn.IFS(AH91="","",AH91="L",1,AH91="M",2,AH91="H",3)</f>
        <v/>
      </c>
      <c r="AJ91" s="1" t="str">
        <f>IF('Basic Information "data entry"'!Z91="","",'Basic Information "data entry"'!Z91)</f>
        <v/>
      </c>
      <c r="AK91" s="1" t="str">
        <f>IF('Basic Information "data entry"'!AA91="","",'Basic Information "data entry"'!AA91)</f>
        <v/>
      </c>
      <c r="AL91" s="2" t="str" cm="1">
        <f t="array" ref="AL91">_xlfn.IFS(AK91="","",AK91="L",1,AK91="M",2,AK91="H",3)</f>
        <v/>
      </c>
      <c r="AM91" s="1" t="str">
        <f>IF('Basic Information "data entry"'!AB91="","",'Basic Information "data entry"'!AB91)</f>
        <v/>
      </c>
      <c r="AN91" s="1" t="str">
        <f>IF('Basic Information "data entry"'!AC91="","",'Basic Information "data entry"'!AC91)</f>
        <v/>
      </c>
      <c r="AO91" s="2" t="str" cm="1">
        <f t="array" ref="AO91">_xlfn.IFS(AN91="","",AN91="L",1,AN91="M",2,AN91="H",3)</f>
        <v/>
      </c>
      <c r="AP91" s="1" t="str">
        <f>IF('Basic Information "data entry"'!AD91="","",'Basic Information "data entry"'!AD91)</f>
        <v/>
      </c>
      <c r="AQ91" s="1" t="str">
        <f>IF('Basic Information "data entry"'!AE91="","",'Basic Information "data entry"'!AE91)</f>
        <v/>
      </c>
      <c r="AR91" s="2" t="str" cm="1">
        <f t="array" ref="AR91">_xlfn.IFS(AQ91="","",AQ91="L",1,AQ91="M",2,AQ91="H",3)</f>
        <v/>
      </c>
      <c r="AS91" s="1" t="str">
        <f>IF('Basic Information "data entry"'!AF91="","",'Basic Information "data entry"'!AF91)</f>
        <v/>
      </c>
      <c r="AT91" s="1" t="str">
        <f>IF('Basic Information "data entry"'!AG91="","",'Basic Information "data entry"'!AG91)</f>
        <v/>
      </c>
      <c r="AU91" s="2" t="str" cm="1">
        <f t="array" ref="AU91">_xlfn.IFS(AT91="","",AT91="L",1,AT91="M",2,AT91="H",3)</f>
        <v/>
      </c>
      <c r="AV91" s="1" t="str">
        <f>IF('Basic Information "data entry"'!AH91="","",'Basic Information "data entry"'!AH91)</f>
        <v/>
      </c>
      <c r="AW91" s="1" t="str">
        <f>IF('Basic Information "data entry"'!AI91="","",'Basic Information "data entry"'!AI91)</f>
        <v/>
      </c>
      <c r="AX91" s="2" t="str" cm="1">
        <f t="array" ref="AX91">_xlfn.IFS(AW91="","",AW91="L",1,AW91="M",2,AW91="H",3)</f>
        <v/>
      </c>
      <c r="AY91" s="1" t="str">
        <f>IF('Basic Information "data entry"'!AJ91="","",'Basic Information "data entry"'!AJ91)</f>
        <v/>
      </c>
      <c r="AZ91" s="1" t="str">
        <f>IF('Basic Information "data entry"'!AK91="","",'Basic Information "data entry"'!AK91)</f>
        <v/>
      </c>
      <c r="BA91" s="2" t="str" cm="1">
        <f t="array" ref="BA91">_xlfn.IFS(AZ91="","",AZ91="L",1,AZ91="M",2,AZ91="H",3)</f>
        <v/>
      </c>
      <c r="BB91" s="1" t="str">
        <f>IF('Basic Information "data entry"'!AL91="","",'Basic Information "data entry"'!AL91)</f>
        <v/>
      </c>
      <c r="BC91" s="1" t="str">
        <f>IF('Basic Information "data entry"'!AM91="","",'Basic Information "data entry"'!AM91)</f>
        <v/>
      </c>
      <c r="BD91" s="2" t="str" cm="1">
        <f t="array" ref="BD91">_xlfn.IFS(BC91="","",BC91="L",1,BC91="M",2,BC91="H",3)</f>
        <v/>
      </c>
      <c r="BE91" s="1" t="str">
        <f>IF('Basic Information "data entry"'!AN91="","",'Basic Information "data entry"'!AN91)</f>
        <v/>
      </c>
      <c r="BF91" s="1" t="str">
        <f>IF('Basic Information "data entry"'!AO91="","",'Basic Information "data entry"'!AO91)</f>
        <v/>
      </c>
      <c r="BG91" s="2" t="str" cm="1">
        <f t="array" ref="BG91">_xlfn.IFS(BF91="","",BF91="L",1,BF91="M",2,BF91="H",3)</f>
        <v/>
      </c>
      <c r="BH91" s="1" t="str">
        <f>IF('Basic Information "data entry"'!AP91="","",'Basic Information "data entry"'!AP91)</f>
        <v/>
      </c>
      <c r="BI91" s="1" t="str">
        <f>IF('Basic Information "data entry"'!AQ91="","",'Basic Information "data entry"'!AQ91)</f>
        <v/>
      </c>
      <c r="BJ91" s="2" t="str" cm="1">
        <f t="array" ref="BJ91">_xlfn.IFS(BI91="","",BI91="L",1,BI91="M",2,BI91="H",3)</f>
        <v/>
      </c>
      <c r="BK91" s="1" t="str">
        <f>IF('Basic Information "data entry"'!AR91="","",'Basic Information "data entry"'!AR91)</f>
        <v/>
      </c>
      <c r="BL91" s="1" t="str">
        <f>IF('Basic Information "data entry"'!AS91="","",'Basic Information "data entry"'!AS91)</f>
        <v/>
      </c>
      <c r="BM91" s="2" t="str" cm="1">
        <f t="array" ref="BM91">_xlfn.IFS(BL91="","",BL91="L",1,BL91="M",2,BL91="H",3)</f>
        <v/>
      </c>
      <c r="BN91" s="1" t="str">
        <f>IF('Basic Information "data entry"'!AT91="","",'Basic Information "data entry"'!AT91)</f>
        <v/>
      </c>
      <c r="BO91" s="1" t="str">
        <f>IF('Basic Information "data entry"'!AU91="","",'Basic Information "data entry"'!AU91)</f>
        <v/>
      </c>
      <c r="BP91" s="2" t="str" cm="1">
        <f t="array" ref="BP91">_xlfn.IFS(BO91="","",BO91="L",1,BO91="M",2,BO91="H",3)</f>
        <v/>
      </c>
      <c r="BQ91" s="1" t="str">
        <f>IF('Basic Information "data entry"'!AV91="","",'Basic Information "data entry"'!AV91)</f>
        <v/>
      </c>
      <c r="BR91" s="1" t="str">
        <f>IF('Basic Information "data entry"'!AW91="","",'Basic Information "data entry"'!AW91)</f>
        <v/>
      </c>
      <c r="BS91" s="2" t="str" cm="1">
        <f t="array" ref="BS91">_xlfn.IFS(BR91="","",BR91="L",1,BR91="M",2,BR91="H",3)</f>
        <v/>
      </c>
      <c r="BT91" s="1" t="str">
        <f>IF('Basic Information "data entry"'!AX91="","",'Basic Information "data entry"'!AX91)</f>
        <v/>
      </c>
      <c r="BU91" s="1" t="str">
        <f>IF('Basic Information "data entry"'!AY91="","",'Basic Information "data entry"'!AY91)</f>
        <v/>
      </c>
      <c r="BV91" s="2" t="str" cm="1">
        <f t="array" ref="BV91">_xlfn.IFS(BU91="","",BU91="L",1,BU91="M",2,BU91="H",3)</f>
        <v/>
      </c>
      <c r="BW91" s="1" t="str">
        <f>IF('Basic Information "data entry"'!AZ91="","",'Basic Information "data entry"'!AZ91)</f>
        <v/>
      </c>
      <c r="BX91" s="1" t="str">
        <f>IF('Basic Information "data entry"'!BA91="","",'Basic Information "data entry"'!BA91)</f>
        <v/>
      </c>
      <c r="BY91" s="2" t="str" cm="1">
        <f t="array" ref="BY91">_xlfn.IFS(BX91="","",BX91="L",1,BX91="M",2,BX91="H",3)</f>
        <v/>
      </c>
      <c r="CB91" s="19" t="str">
        <f t="shared" si="20"/>
        <v/>
      </c>
      <c r="CC91" s="19" t="str">
        <f t="shared" si="21"/>
        <v/>
      </c>
      <c r="CD91" s="19" t="str">
        <f t="shared" si="22"/>
        <v/>
      </c>
      <c r="CE91" s="19" t="str">
        <f t="shared" si="23"/>
        <v/>
      </c>
      <c r="CF91" s="10" t="str">
        <f t="shared" si="24"/>
        <v/>
      </c>
      <c r="CG91" s="10" t="str">
        <f t="shared" si="25"/>
        <v/>
      </c>
      <c r="CH91" s="10" t="str">
        <f t="shared" si="26"/>
        <v/>
      </c>
      <c r="CI91" s="10" t="str">
        <f t="shared" si="27"/>
        <v/>
      </c>
      <c r="CJ91" s="19" t="str">
        <f t="shared" si="28"/>
        <v/>
      </c>
      <c r="CK91" s="19" t="str">
        <f t="shared" si="29"/>
        <v/>
      </c>
      <c r="CL91" s="19" t="str">
        <f t="shared" si="30"/>
        <v/>
      </c>
      <c r="CM91" s="19" t="str">
        <f t="shared" si="31"/>
        <v/>
      </c>
      <c r="CN91" s="10" t="str">
        <f t="shared" si="32"/>
        <v/>
      </c>
      <c r="CO91" s="10" t="str">
        <f t="shared" si="33"/>
        <v/>
      </c>
      <c r="CP91" s="10" t="str">
        <f t="shared" si="34"/>
        <v/>
      </c>
      <c r="CQ91" s="10" t="str">
        <f t="shared" si="35"/>
        <v/>
      </c>
    </row>
    <row r="92" spans="1:95">
      <c r="A92" s="7">
        <f>'Basic Information "data entry"'!A92</f>
        <v>88</v>
      </c>
      <c r="B92" s="1" t="str">
        <f>IF('Basic Information "data entry"'!B92="","",'Basic Information "data entry"'!B92)</f>
        <v/>
      </c>
      <c r="C92" s="1" t="str">
        <f>IF('Basic Information "data entry"'!C92="","",'Basic Information "data entry"'!C92)</f>
        <v/>
      </c>
      <c r="D92" s="39" t="str">
        <f>IF('Basic Information "data entry"'!D92="","",'Basic Information "data entry"'!D92)</f>
        <v/>
      </c>
      <c r="E92" s="39" t="str">
        <f>IF('Basic Information "data entry"'!E92="","",'Basic Information "data entry"'!E92)</f>
        <v/>
      </c>
      <c r="F92" s="1" t="str">
        <f>IF('Basic Information "data entry"'!F92="","",'Basic Information "data entry"'!F92)</f>
        <v/>
      </c>
      <c r="G92" s="1" t="str">
        <f>IF('Basic Information "data entry"'!G92="","",'Basic Information "data entry"'!G92)</f>
        <v/>
      </c>
      <c r="H92" s="2" t="str" cm="1">
        <f t="array" ref="H92">_xlfn.IFS(G92="","",G92="L",1,G92="M",2,G92="H",3)</f>
        <v/>
      </c>
      <c r="I92" s="1" t="str">
        <f>IF('Basic Information "data entry"'!H92="","",'Basic Information "data entry"'!H92)</f>
        <v/>
      </c>
      <c r="J92" s="1" t="str">
        <f>IF('Basic Information "data entry"'!I92="","",'Basic Information "data entry"'!I92)</f>
        <v/>
      </c>
      <c r="K92" s="2" t="str" cm="1">
        <f t="array" ref="K92">_xlfn.IFS(J92="","",J92="L",1,J92="M",2,J92="H",3)</f>
        <v/>
      </c>
      <c r="L92" s="1" t="str">
        <f>IF('Basic Information "data entry"'!J92="","",'Basic Information "data entry"'!J92)</f>
        <v/>
      </c>
      <c r="M92" s="1" t="str">
        <f>IF('Basic Information "data entry"'!K92="","",'Basic Information "data entry"'!K92)</f>
        <v/>
      </c>
      <c r="N92" s="2" t="str" cm="1">
        <f t="array" ref="N92">_xlfn.IFS(M92="","",M92="L",1,M92="M",2,M92="H",3)</f>
        <v/>
      </c>
      <c r="O92" s="1" t="str">
        <f>IF('Basic Information "data entry"'!L92="","",'Basic Information "data entry"'!L92)</f>
        <v/>
      </c>
      <c r="P92" s="1" t="str">
        <f>IF('Basic Information "data entry"'!M92="","",'Basic Information "data entry"'!M92)</f>
        <v/>
      </c>
      <c r="Q92" s="2" t="str" cm="1">
        <f t="array" ref="Q92">_xlfn.IFS(P92="","",P92="L",1,P92="M",2,P92="H",3)</f>
        <v/>
      </c>
      <c r="R92" s="1" t="str">
        <f>IF('Basic Information "data entry"'!N92="","",'Basic Information "data entry"'!N92)</f>
        <v/>
      </c>
      <c r="S92" s="1" t="str">
        <f>IF('Basic Information "data entry"'!O92="","",'Basic Information "data entry"'!O92)</f>
        <v/>
      </c>
      <c r="T92" s="2" t="str" cm="1">
        <f t="array" ref="T92">_xlfn.IFS(S92="","",S92="L",1,S92="M",2,S92="H",3)</f>
        <v/>
      </c>
      <c r="U92" s="1" t="str">
        <f>IF('Basic Information "data entry"'!P92="","",'Basic Information "data entry"'!P92)</f>
        <v/>
      </c>
      <c r="V92" s="1" t="str">
        <f>IF('Basic Information "data entry"'!Q92="","",'Basic Information "data entry"'!Q92)</f>
        <v/>
      </c>
      <c r="W92" s="2" t="str" cm="1">
        <f t="array" ref="W92">_xlfn.IFS(V92="","",V92="L",1,V92="M",2,V92="H",3)</f>
        <v/>
      </c>
      <c r="X92" s="1" t="str">
        <f>IF('Basic Information "data entry"'!R92="","",'Basic Information "data entry"'!R92)</f>
        <v/>
      </c>
      <c r="Y92" s="1" t="str">
        <f>IF('Basic Information "data entry"'!S92="","",'Basic Information "data entry"'!S92)</f>
        <v/>
      </c>
      <c r="Z92" s="2" t="str" cm="1">
        <f t="array" ref="Z92">_xlfn.IFS(Y92="","",Y92="L",1,Y92="M",2,Y92="H",3)</f>
        <v/>
      </c>
      <c r="AA92" s="1" t="str">
        <f>IF('Basic Information "data entry"'!T92="","",'Basic Information "data entry"'!T92)</f>
        <v/>
      </c>
      <c r="AB92" s="1" t="str">
        <f>IF('Basic Information "data entry"'!U92="","",'Basic Information "data entry"'!U92)</f>
        <v/>
      </c>
      <c r="AC92" s="2" t="str" cm="1">
        <f t="array" ref="AC92">_xlfn.IFS(AB92="","",AB92="L",1,AB92="M",2,AB92="H",3)</f>
        <v/>
      </c>
      <c r="AD92" s="1" t="str">
        <f>IF('Basic Information "data entry"'!V92="","",'Basic Information "data entry"'!V92)</f>
        <v/>
      </c>
      <c r="AE92" s="1" t="str">
        <f>IF('Basic Information "data entry"'!W92="","",'Basic Information "data entry"'!W92)</f>
        <v/>
      </c>
      <c r="AF92" s="2" t="str" cm="1">
        <f t="array" ref="AF92">_xlfn.IFS(AE92="","",AE92="L",1,AE92="M",2,AE92="H",3)</f>
        <v/>
      </c>
      <c r="AG92" s="1" t="str">
        <f>IF('Basic Information "data entry"'!X92="","",'Basic Information "data entry"'!X92)</f>
        <v/>
      </c>
      <c r="AH92" s="1" t="str">
        <f>IF('Basic Information "data entry"'!Y92="","",'Basic Information "data entry"'!Y92)</f>
        <v/>
      </c>
      <c r="AI92" s="2" t="str" cm="1">
        <f t="array" ref="AI92">_xlfn.IFS(AH92="","",AH92="L",1,AH92="M",2,AH92="H",3)</f>
        <v/>
      </c>
      <c r="AJ92" s="1" t="str">
        <f>IF('Basic Information "data entry"'!Z92="","",'Basic Information "data entry"'!Z92)</f>
        <v/>
      </c>
      <c r="AK92" s="1" t="str">
        <f>IF('Basic Information "data entry"'!AA92="","",'Basic Information "data entry"'!AA92)</f>
        <v/>
      </c>
      <c r="AL92" s="2" t="str" cm="1">
        <f t="array" ref="AL92">_xlfn.IFS(AK92="","",AK92="L",1,AK92="M",2,AK92="H",3)</f>
        <v/>
      </c>
      <c r="AM92" s="1" t="str">
        <f>IF('Basic Information "data entry"'!AB92="","",'Basic Information "data entry"'!AB92)</f>
        <v/>
      </c>
      <c r="AN92" s="1" t="str">
        <f>IF('Basic Information "data entry"'!AC92="","",'Basic Information "data entry"'!AC92)</f>
        <v/>
      </c>
      <c r="AO92" s="2" t="str" cm="1">
        <f t="array" ref="AO92">_xlfn.IFS(AN92="","",AN92="L",1,AN92="M",2,AN92="H",3)</f>
        <v/>
      </c>
      <c r="AP92" s="1" t="str">
        <f>IF('Basic Information "data entry"'!AD92="","",'Basic Information "data entry"'!AD92)</f>
        <v/>
      </c>
      <c r="AQ92" s="1" t="str">
        <f>IF('Basic Information "data entry"'!AE92="","",'Basic Information "data entry"'!AE92)</f>
        <v/>
      </c>
      <c r="AR92" s="2" t="str" cm="1">
        <f t="array" ref="AR92">_xlfn.IFS(AQ92="","",AQ92="L",1,AQ92="M",2,AQ92="H",3)</f>
        <v/>
      </c>
      <c r="AS92" s="1" t="str">
        <f>IF('Basic Information "data entry"'!AF92="","",'Basic Information "data entry"'!AF92)</f>
        <v/>
      </c>
      <c r="AT92" s="1" t="str">
        <f>IF('Basic Information "data entry"'!AG92="","",'Basic Information "data entry"'!AG92)</f>
        <v/>
      </c>
      <c r="AU92" s="2" t="str" cm="1">
        <f t="array" ref="AU92">_xlfn.IFS(AT92="","",AT92="L",1,AT92="M",2,AT92="H",3)</f>
        <v/>
      </c>
      <c r="AV92" s="1" t="str">
        <f>IF('Basic Information "data entry"'!AH92="","",'Basic Information "data entry"'!AH92)</f>
        <v/>
      </c>
      <c r="AW92" s="1" t="str">
        <f>IF('Basic Information "data entry"'!AI92="","",'Basic Information "data entry"'!AI92)</f>
        <v/>
      </c>
      <c r="AX92" s="2" t="str" cm="1">
        <f t="array" ref="AX92">_xlfn.IFS(AW92="","",AW92="L",1,AW92="M",2,AW92="H",3)</f>
        <v/>
      </c>
      <c r="AY92" s="1" t="str">
        <f>IF('Basic Information "data entry"'!AJ92="","",'Basic Information "data entry"'!AJ92)</f>
        <v/>
      </c>
      <c r="AZ92" s="1" t="str">
        <f>IF('Basic Information "data entry"'!AK92="","",'Basic Information "data entry"'!AK92)</f>
        <v/>
      </c>
      <c r="BA92" s="2" t="str" cm="1">
        <f t="array" ref="BA92">_xlfn.IFS(AZ92="","",AZ92="L",1,AZ92="M",2,AZ92="H",3)</f>
        <v/>
      </c>
      <c r="BB92" s="1" t="str">
        <f>IF('Basic Information "data entry"'!AL92="","",'Basic Information "data entry"'!AL92)</f>
        <v/>
      </c>
      <c r="BC92" s="1" t="str">
        <f>IF('Basic Information "data entry"'!AM92="","",'Basic Information "data entry"'!AM92)</f>
        <v/>
      </c>
      <c r="BD92" s="2" t="str" cm="1">
        <f t="array" ref="BD92">_xlfn.IFS(BC92="","",BC92="L",1,BC92="M",2,BC92="H",3)</f>
        <v/>
      </c>
      <c r="BE92" s="1" t="str">
        <f>IF('Basic Information "data entry"'!AN92="","",'Basic Information "data entry"'!AN92)</f>
        <v/>
      </c>
      <c r="BF92" s="1" t="str">
        <f>IF('Basic Information "data entry"'!AO92="","",'Basic Information "data entry"'!AO92)</f>
        <v/>
      </c>
      <c r="BG92" s="2" t="str" cm="1">
        <f t="array" ref="BG92">_xlfn.IFS(BF92="","",BF92="L",1,BF92="M",2,BF92="H",3)</f>
        <v/>
      </c>
      <c r="BH92" s="1" t="str">
        <f>IF('Basic Information "data entry"'!AP92="","",'Basic Information "data entry"'!AP92)</f>
        <v/>
      </c>
      <c r="BI92" s="1" t="str">
        <f>IF('Basic Information "data entry"'!AQ92="","",'Basic Information "data entry"'!AQ92)</f>
        <v/>
      </c>
      <c r="BJ92" s="2" t="str" cm="1">
        <f t="array" ref="BJ92">_xlfn.IFS(BI92="","",BI92="L",1,BI92="M",2,BI92="H",3)</f>
        <v/>
      </c>
      <c r="BK92" s="1" t="str">
        <f>IF('Basic Information "data entry"'!AR92="","",'Basic Information "data entry"'!AR92)</f>
        <v/>
      </c>
      <c r="BL92" s="1" t="str">
        <f>IF('Basic Information "data entry"'!AS92="","",'Basic Information "data entry"'!AS92)</f>
        <v/>
      </c>
      <c r="BM92" s="2" t="str" cm="1">
        <f t="array" ref="BM92">_xlfn.IFS(BL92="","",BL92="L",1,BL92="M",2,BL92="H",3)</f>
        <v/>
      </c>
      <c r="BN92" s="1" t="str">
        <f>IF('Basic Information "data entry"'!AT92="","",'Basic Information "data entry"'!AT92)</f>
        <v/>
      </c>
      <c r="BO92" s="1" t="str">
        <f>IF('Basic Information "data entry"'!AU92="","",'Basic Information "data entry"'!AU92)</f>
        <v/>
      </c>
      <c r="BP92" s="2" t="str" cm="1">
        <f t="array" ref="BP92">_xlfn.IFS(BO92="","",BO92="L",1,BO92="M",2,BO92="H",3)</f>
        <v/>
      </c>
      <c r="BQ92" s="1" t="str">
        <f>IF('Basic Information "data entry"'!AV92="","",'Basic Information "data entry"'!AV92)</f>
        <v/>
      </c>
      <c r="BR92" s="1" t="str">
        <f>IF('Basic Information "data entry"'!AW92="","",'Basic Information "data entry"'!AW92)</f>
        <v/>
      </c>
      <c r="BS92" s="2" t="str" cm="1">
        <f t="array" ref="BS92">_xlfn.IFS(BR92="","",BR92="L",1,BR92="M",2,BR92="H",3)</f>
        <v/>
      </c>
      <c r="BT92" s="1" t="str">
        <f>IF('Basic Information "data entry"'!AX92="","",'Basic Information "data entry"'!AX92)</f>
        <v/>
      </c>
      <c r="BU92" s="1" t="str">
        <f>IF('Basic Information "data entry"'!AY92="","",'Basic Information "data entry"'!AY92)</f>
        <v/>
      </c>
      <c r="BV92" s="2" t="str" cm="1">
        <f t="array" ref="BV92">_xlfn.IFS(BU92="","",BU92="L",1,BU92="M",2,BU92="H",3)</f>
        <v/>
      </c>
      <c r="BW92" s="1" t="str">
        <f>IF('Basic Information "data entry"'!AZ92="","",'Basic Information "data entry"'!AZ92)</f>
        <v/>
      </c>
      <c r="BX92" s="1" t="str">
        <f>IF('Basic Information "data entry"'!BA92="","",'Basic Information "data entry"'!BA92)</f>
        <v/>
      </c>
      <c r="BY92" s="2" t="str" cm="1">
        <f t="array" ref="BY92">_xlfn.IFS(BX92="","",BX92="L",1,BX92="M",2,BX92="H",3)</f>
        <v/>
      </c>
      <c r="CB92" s="19" t="str">
        <f t="shared" si="20"/>
        <v/>
      </c>
      <c r="CC92" s="19" t="str">
        <f t="shared" si="21"/>
        <v/>
      </c>
      <c r="CD92" s="19" t="str">
        <f t="shared" si="22"/>
        <v/>
      </c>
      <c r="CE92" s="19" t="str">
        <f t="shared" si="23"/>
        <v/>
      </c>
      <c r="CF92" s="10" t="str">
        <f t="shared" si="24"/>
        <v/>
      </c>
      <c r="CG92" s="10" t="str">
        <f t="shared" si="25"/>
        <v/>
      </c>
      <c r="CH92" s="10" t="str">
        <f t="shared" si="26"/>
        <v/>
      </c>
      <c r="CI92" s="10" t="str">
        <f t="shared" si="27"/>
        <v/>
      </c>
      <c r="CJ92" s="19" t="str">
        <f t="shared" si="28"/>
        <v/>
      </c>
      <c r="CK92" s="19" t="str">
        <f t="shared" si="29"/>
        <v/>
      </c>
      <c r="CL92" s="19" t="str">
        <f t="shared" si="30"/>
        <v/>
      </c>
      <c r="CM92" s="19" t="str">
        <f t="shared" si="31"/>
        <v/>
      </c>
      <c r="CN92" s="10" t="str">
        <f t="shared" si="32"/>
        <v/>
      </c>
      <c r="CO92" s="10" t="str">
        <f t="shared" si="33"/>
        <v/>
      </c>
      <c r="CP92" s="10" t="str">
        <f t="shared" si="34"/>
        <v/>
      </c>
      <c r="CQ92" s="10" t="str">
        <f t="shared" si="35"/>
        <v/>
      </c>
    </row>
    <row r="93" spans="1:95">
      <c r="A93" s="7">
        <f>'Basic Information "data entry"'!A93</f>
        <v>89</v>
      </c>
      <c r="B93" s="1" t="str">
        <f>IF('Basic Information "data entry"'!B93="","",'Basic Information "data entry"'!B93)</f>
        <v/>
      </c>
      <c r="C93" s="1" t="str">
        <f>IF('Basic Information "data entry"'!C93="","",'Basic Information "data entry"'!C93)</f>
        <v/>
      </c>
      <c r="D93" s="39" t="str">
        <f>IF('Basic Information "data entry"'!D93="","",'Basic Information "data entry"'!D93)</f>
        <v/>
      </c>
      <c r="E93" s="39" t="str">
        <f>IF('Basic Information "data entry"'!E93="","",'Basic Information "data entry"'!E93)</f>
        <v/>
      </c>
      <c r="F93" s="1" t="str">
        <f>IF('Basic Information "data entry"'!F93="","",'Basic Information "data entry"'!F93)</f>
        <v/>
      </c>
      <c r="G93" s="1" t="str">
        <f>IF('Basic Information "data entry"'!G93="","",'Basic Information "data entry"'!G93)</f>
        <v/>
      </c>
      <c r="H93" s="2" t="str" cm="1">
        <f t="array" ref="H93">_xlfn.IFS(G93="","",G93="L",1,G93="M",2,G93="H",3)</f>
        <v/>
      </c>
      <c r="I93" s="1" t="str">
        <f>IF('Basic Information "data entry"'!H93="","",'Basic Information "data entry"'!H93)</f>
        <v/>
      </c>
      <c r="J93" s="1" t="str">
        <f>IF('Basic Information "data entry"'!I93="","",'Basic Information "data entry"'!I93)</f>
        <v/>
      </c>
      <c r="K93" s="2" t="str" cm="1">
        <f t="array" ref="K93">_xlfn.IFS(J93="","",J93="L",1,J93="M",2,J93="H",3)</f>
        <v/>
      </c>
      <c r="L93" s="1" t="str">
        <f>IF('Basic Information "data entry"'!J93="","",'Basic Information "data entry"'!J93)</f>
        <v/>
      </c>
      <c r="M93" s="1" t="str">
        <f>IF('Basic Information "data entry"'!K93="","",'Basic Information "data entry"'!K93)</f>
        <v/>
      </c>
      <c r="N93" s="2" t="str" cm="1">
        <f t="array" ref="N93">_xlfn.IFS(M93="","",M93="L",1,M93="M",2,M93="H",3)</f>
        <v/>
      </c>
      <c r="O93" s="1" t="str">
        <f>IF('Basic Information "data entry"'!L93="","",'Basic Information "data entry"'!L93)</f>
        <v/>
      </c>
      <c r="P93" s="1" t="str">
        <f>IF('Basic Information "data entry"'!M93="","",'Basic Information "data entry"'!M93)</f>
        <v/>
      </c>
      <c r="Q93" s="2" t="str" cm="1">
        <f t="array" ref="Q93">_xlfn.IFS(P93="","",P93="L",1,P93="M",2,P93="H",3)</f>
        <v/>
      </c>
      <c r="R93" s="1" t="str">
        <f>IF('Basic Information "data entry"'!N93="","",'Basic Information "data entry"'!N93)</f>
        <v/>
      </c>
      <c r="S93" s="1" t="str">
        <f>IF('Basic Information "data entry"'!O93="","",'Basic Information "data entry"'!O93)</f>
        <v/>
      </c>
      <c r="T93" s="2" t="str" cm="1">
        <f t="array" ref="T93">_xlfn.IFS(S93="","",S93="L",1,S93="M",2,S93="H",3)</f>
        <v/>
      </c>
      <c r="U93" s="1" t="str">
        <f>IF('Basic Information "data entry"'!P93="","",'Basic Information "data entry"'!P93)</f>
        <v/>
      </c>
      <c r="V93" s="1" t="str">
        <f>IF('Basic Information "data entry"'!Q93="","",'Basic Information "data entry"'!Q93)</f>
        <v/>
      </c>
      <c r="W93" s="2" t="str" cm="1">
        <f t="array" ref="W93">_xlfn.IFS(V93="","",V93="L",1,V93="M",2,V93="H",3)</f>
        <v/>
      </c>
      <c r="X93" s="1" t="str">
        <f>IF('Basic Information "data entry"'!R93="","",'Basic Information "data entry"'!R93)</f>
        <v/>
      </c>
      <c r="Y93" s="1" t="str">
        <f>IF('Basic Information "data entry"'!S93="","",'Basic Information "data entry"'!S93)</f>
        <v/>
      </c>
      <c r="Z93" s="2" t="str" cm="1">
        <f t="array" ref="Z93">_xlfn.IFS(Y93="","",Y93="L",1,Y93="M",2,Y93="H",3)</f>
        <v/>
      </c>
      <c r="AA93" s="1" t="str">
        <f>IF('Basic Information "data entry"'!T93="","",'Basic Information "data entry"'!T93)</f>
        <v/>
      </c>
      <c r="AB93" s="1" t="str">
        <f>IF('Basic Information "data entry"'!U93="","",'Basic Information "data entry"'!U93)</f>
        <v/>
      </c>
      <c r="AC93" s="2" t="str" cm="1">
        <f t="array" ref="AC93">_xlfn.IFS(AB93="","",AB93="L",1,AB93="M",2,AB93="H",3)</f>
        <v/>
      </c>
      <c r="AD93" s="1" t="str">
        <f>IF('Basic Information "data entry"'!V93="","",'Basic Information "data entry"'!V93)</f>
        <v/>
      </c>
      <c r="AE93" s="1" t="str">
        <f>IF('Basic Information "data entry"'!W93="","",'Basic Information "data entry"'!W93)</f>
        <v/>
      </c>
      <c r="AF93" s="2" t="str" cm="1">
        <f t="array" ref="AF93">_xlfn.IFS(AE93="","",AE93="L",1,AE93="M",2,AE93="H",3)</f>
        <v/>
      </c>
      <c r="AG93" s="1" t="str">
        <f>IF('Basic Information "data entry"'!X93="","",'Basic Information "data entry"'!X93)</f>
        <v/>
      </c>
      <c r="AH93" s="1" t="str">
        <f>IF('Basic Information "data entry"'!Y93="","",'Basic Information "data entry"'!Y93)</f>
        <v/>
      </c>
      <c r="AI93" s="2" t="str" cm="1">
        <f t="array" ref="AI93">_xlfn.IFS(AH93="","",AH93="L",1,AH93="M",2,AH93="H",3)</f>
        <v/>
      </c>
      <c r="AJ93" s="1" t="str">
        <f>IF('Basic Information "data entry"'!Z93="","",'Basic Information "data entry"'!Z93)</f>
        <v/>
      </c>
      <c r="AK93" s="1" t="str">
        <f>IF('Basic Information "data entry"'!AA93="","",'Basic Information "data entry"'!AA93)</f>
        <v/>
      </c>
      <c r="AL93" s="2" t="str" cm="1">
        <f t="array" ref="AL93">_xlfn.IFS(AK93="","",AK93="L",1,AK93="M",2,AK93="H",3)</f>
        <v/>
      </c>
      <c r="AM93" s="1" t="str">
        <f>IF('Basic Information "data entry"'!AB93="","",'Basic Information "data entry"'!AB93)</f>
        <v/>
      </c>
      <c r="AN93" s="1" t="str">
        <f>IF('Basic Information "data entry"'!AC93="","",'Basic Information "data entry"'!AC93)</f>
        <v/>
      </c>
      <c r="AO93" s="2" t="str" cm="1">
        <f t="array" ref="AO93">_xlfn.IFS(AN93="","",AN93="L",1,AN93="M",2,AN93="H",3)</f>
        <v/>
      </c>
      <c r="AP93" s="1" t="str">
        <f>IF('Basic Information "data entry"'!AD93="","",'Basic Information "data entry"'!AD93)</f>
        <v/>
      </c>
      <c r="AQ93" s="1" t="str">
        <f>IF('Basic Information "data entry"'!AE93="","",'Basic Information "data entry"'!AE93)</f>
        <v/>
      </c>
      <c r="AR93" s="2" t="str" cm="1">
        <f t="array" ref="AR93">_xlfn.IFS(AQ93="","",AQ93="L",1,AQ93="M",2,AQ93="H",3)</f>
        <v/>
      </c>
      <c r="AS93" s="1" t="str">
        <f>IF('Basic Information "data entry"'!AF93="","",'Basic Information "data entry"'!AF93)</f>
        <v/>
      </c>
      <c r="AT93" s="1" t="str">
        <f>IF('Basic Information "data entry"'!AG93="","",'Basic Information "data entry"'!AG93)</f>
        <v/>
      </c>
      <c r="AU93" s="2" t="str" cm="1">
        <f t="array" ref="AU93">_xlfn.IFS(AT93="","",AT93="L",1,AT93="M",2,AT93="H",3)</f>
        <v/>
      </c>
      <c r="AV93" s="1" t="str">
        <f>IF('Basic Information "data entry"'!AH93="","",'Basic Information "data entry"'!AH93)</f>
        <v/>
      </c>
      <c r="AW93" s="1" t="str">
        <f>IF('Basic Information "data entry"'!AI93="","",'Basic Information "data entry"'!AI93)</f>
        <v/>
      </c>
      <c r="AX93" s="2" t="str" cm="1">
        <f t="array" ref="AX93">_xlfn.IFS(AW93="","",AW93="L",1,AW93="M",2,AW93="H",3)</f>
        <v/>
      </c>
      <c r="AY93" s="1" t="str">
        <f>IF('Basic Information "data entry"'!AJ93="","",'Basic Information "data entry"'!AJ93)</f>
        <v/>
      </c>
      <c r="AZ93" s="1" t="str">
        <f>IF('Basic Information "data entry"'!AK93="","",'Basic Information "data entry"'!AK93)</f>
        <v/>
      </c>
      <c r="BA93" s="2" t="str" cm="1">
        <f t="array" ref="BA93">_xlfn.IFS(AZ93="","",AZ93="L",1,AZ93="M",2,AZ93="H",3)</f>
        <v/>
      </c>
      <c r="BB93" s="1" t="str">
        <f>IF('Basic Information "data entry"'!AL93="","",'Basic Information "data entry"'!AL93)</f>
        <v/>
      </c>
      <c r="BC93" s="1" t="str">
        <f>IF('Basic Information "data entry"'!AM93="","",'Basic Information "data entry"'!AM93)</f>
        <v/>
      </c>
      <c r="BD93" s="2" t="str" cm="1">
        <f t="array" ref="BD93">_xlfn.IFS(BC93="","",BC93="L",1,BC93="M",2,BC93="H",3)</f>
        <v/>
      </c>
      <c r="BE93" s="1" t="str">
        <f>IF('Basic Information "data entry"'!AN93="","",'Basic Information "data entry"'!AN93)</f>
        <v/>
      </c>
      <c r="BF93" s="1" t="str">
        <f>IF('Basic Information "data entry"'!AO93="","",'Basic Information "data entry"'!AO93)</f>
        <v/>
      </c>
      <c r="BG93" s="2" t="str" cm="1">
        <f t="array" ref="BG93">_xlfn.IFS(BF93="","",BF93="L",1,BF93="M",2,BF93="H",3)</f>
        <v/>
      </c>
      <c r="BH93" s="1" t="str">
        <f>IF('Basic Information "data entry"'!AP93="","",'Basic Information "data entry"'!AP93)</f>
        <v/>
      </c>
      <c r="BI93" s="1" t="str">
        <f>IF('Basic Information "data entry"'!AQ93="","",'Basic Information "data entry"'!AQ93)</f>
        <v/>
      </c>
      <c r="BJ93" s="2" t="str" cm="1">
        <f t="array" ref="BJ93">_xlfn.IFS(BI93="","",BI93="L",1,BI93="M",2,BI93="H",3)</f>
        <v/>
      </c>
      <c r="BK93" s="1" t="str">
        <f>IF('Basic Information "data entry"'!AR93="","",'Basic Information "data entry"'!AR93)</f>
        <v/>
      </c>
      <c r="BL93" s="1" t="str">
        <f>IF('Basic Information "data entry"'!AS93="","",'Basic Information "data entry"'!AS93)</f>
        <v/>
      </c>
      <c r="BM93" s="2" t="str" cm="1">
        <f t="array" ref="BM93">_xlfn.IFS(BL93="","",BL93="L",1,BL93="M",2,BL93="H",3)</f>
        <v/>
      </c>
      <c r="BN93" s="1" t="str">
        <f>IF('Basic Information "data entry"'!AT93="","",'Basic Information "data entry"'!AT93)</f>
        <v/>
      </c>
      <c r="BO93" s="1" t="str">
        <f>IF('Basic Information "data entry"'!AU93="","",'Basic Information "data entry"'!AU93)</f>
        <v/>
      </c>
      <c r="BP93" s="2" t="str" cm="1">
        <f t="array" ref="BP93">_xlfn.IFS(BO93="","",BO93="L",1,BO93="M",2,BO93="H",3)</f>
        <v/>
      </c>
      <c r="BQ93" s="1" t="str">
        <f>IF('Basic Information "data entry"'!AV93="","",'Basic Information "data entry"'!AV93)</f>
        <v/>
      </c>
      <c r="BR93" s="1" t="str">
        <f>IF('Basic Information "data entry"'!AW93="","",'Basic Information "data entry"'!AW93)</f>
        <v/>
      </c>
      <c r="BS93" s="2" t="str" cm="1">
        <f t="array" ref="BS93">_xlfn.IFS(BR93="","",BR93="L",1,BR93="M",2,BR93="H",3)</f>
        <v/>
      </c>
      <c r="BT93" s="1" t="str">
        <f>IF('Basic Information "data entry"'!AX93="","",'Basic Information "data entry"'!AX93)</f>
        <v/>
      </c>
      <c r="BU93" s="1" t="str">
        <f>IF('Basic Information "data entry"'!AY93="","",'Basic Information "data entry"'!AY93)</f>
        <v/>
      </c>
      <c r="BV93" s="2" t="str" cm="1">
        <f t="array" ref="BV93">_xlfn.IFS(BU93="","",BU93="L",1,BU93="M",2,BU93="H",3)</f>
        <v/>
      </c>
      <c r="BW93" s="1" t="str">
        <f>IF('Basic Information "data entry"'!AZ93="","",'Basic Information "data entry"'!AZ93)</f>
        <v/>
      </c>
      <c r="BX93" s="1" t="str">
        <f>IF('Basic Information "data entry"'!BA93="","",'Basic Information "data entry"'!BA93)</f>
        <v/>
      </c>
      <c r="BY93" s="2" t="str" cm="1">
        <f t="array" ref="BY93">_xlfn.IFS(BX93="","",BX93="L",1,BX93="M",2,BX93="H",3)</f>
        <v/>
      </c>
      <c r="CB93" s="19" t="str">
        <f t="shared" si="20"/>
        <v/>
      </c>
      <c r="CC93" s="19" t="str">
        <f t="shared" si="21"/>
        <v/>
      </c>
      <c r="CD93" s="19" t="str">
        <f t="shared" si="22"/>
        <v/>
      </c>
      <c r="CE93" s="19" t="str">
        <f t="shared" si="23"/>
        <v/>
      </c>
      <c r="CF93" s="10" t="str">
        <f t="shared" si="24"/>
        <v/>
      </c>
      <c r="CG93" s="10" t="str">
        <f t="shared" si="25"/>
        <v/>
      </c>
      <c r="CH93" s="10" t="str">
        <f t="shared" si="26"/>
        <v/>
      </c>
      <c r="CI93" s="10" t="str">
        <f t="shared" si="27"/>
        <v/>
      </c>
      <c r="CJ93" s="19" t="str">
        <f t="shared" si="28"/>
        <v/>
      </c>
      <c r="CK93" s="19" t="str">
        <f t="shared" si="29"/>
        <v/>
      </c>
      <c r="CL93" s="19" t="str">
        <f t="shared" si="30"/>
        <v/>
      </c>
      <c r="CM93" s="19" t="str">
        <f t="shared" si="31"/>
        <v/>
      </c>
      <c r="CN93" s="10" t="str">
        <f t="shared" si="32"/>
        <v/>
      </c>
      <c r="CO93" s="10" t="str">
        <f t="shared" si="33"/>
        <v/>
      </c>
      <c r="CP93" s="10" t="str">
        <f t="shared" si="34"/>
        <v/>
      </c>
      <c r="CQ93" s="10" t="str">
        <f t="shared" si="35"/>
        <v/>
      </c>
    </row>
    <row r="94" spans="1:95">
      <c r="A94" s="7">
        <f>'Basic Information "data entry"'!A94</f>
        <v>90</v>
      </c>
      <c r="B94" s="1" t="str">
        <f>IF('Basic Information "data entry"'!B94="","",'Basic Information "data entry"'!B94)</f>
        <v/>
      </c>
      <c r="C94" s="1" t="str">
        <f>IF('Basic Information "data entry"'!C94="","",'Basic Information "data entry"'!C94)</f>
        <v/>
      </c>
      <c r="D94" s="39" t="str">
        <f>IF('Basic Information "data entry"'!D94="","",'Basic Information "data entry"'!D94)</f>
        <v/>
      </c>
      <c r="E94" s="39" t="str">
        <f>IF('Basic Information "data entry"'!E94="","",'Basic Information "data entry"'!E94)</f>
        <v/>
      </c>
      <c r="F94" s="1" t="str">
        <f>IF('Basic Information "data entry"'!F94="","",'Basic Information "data entry"'!F94)</f>
        <v/>
      </c>
      <c r="G94" s="1" t="str">
        <f>IF('Basic Information "data entry"'!G94="","",'Basic Information "data entry"'!G94)</f>
        <v/>
      </c>
      <c r="H94" s="2" t="str" cm="1">
        <f t="array" ref="H94">_xlfn.IFS(G94="","",G94="L",1,G94="M",2,G94="H",3)</f>
        <v/>
      </c>
      <c r="I94" s="1" t="str">
        <f>IF('Basic Information "data entry"'!H94="","",'Basic Information "data entry"'!H94)</f>
        <v/>
      </c>
      <c r="J94" s="1" t="str">
        <f>IF('Basic Information "data entry"'!I94="","",'Basic Information "data entry"'!I94)</f>
        <v/>
      </c>
      <c r="K94" s="2" t="str" cm="1">
        <f t="array" ref="K94">_xlfn.IFS(J94="","",J94="L",1,J94="M",2,J94="H",3)</f>
        <v/>
      </c>
      <c r="L94" s="1" t="str">
        <f>IF('Basic Information "data entry"'!J94="","",'Basic Information "data entry"'!J94)</f>
        <v/>
      </c>
      <c r="M94" s="1" t="str">
        <f>IF('Basic Information "data entry"'!K94="","",'Basic Information "data entry"'!K94)</f>
        <v/>
      </c>
      <c r="N94" s="2" t="str" cm="1">
        <f t="array" ref="N94">_xlfn.IFS(M94="","",M94="L",1,M94="M",2,M94="H",3)</f>
        <v/>
      </c>
      <c r="O94" s="1" t="str">
        <f>IF('Basic Information "data entry"'!L94="","",'Basic Information "data entry"'!L94)</f>
        <v/>
      </c>
      <c r="P94" s="1" t="str">
        <f>IF('Basic Information "data entry"'!M94="","",'Basic Information "data entry"'!M94)</f>
        <v/>
      </c>
      <c r="Q94" s="2" t="str" cm="1">
        <f t="array" ref="Q94">_xlfn.IFS(P94="","",P94="L",1,P94="M",2,P94="H",3)</f>
        <v/>
      </c>
      <c r="R94" s="1" t="str">
        <f>IF('Basic Information "data entry"'!N94="","",'Basic Information "data entry"'!N94)</f>
        <v/>
      </c>
      <c r="S94" s="1" t="str">
        <f>IF('Basic Information "data entry"'!O94="","",'Basic Information "data entry"'!O94)</f>
        <v/>
      </c>
      <c r="T94" s="2" t="str" cm="1">
        <f t="array" ref="T94">_xlfn.IFS(S94="","",S94="L",1,S94="M",2,S94="H",3)</f>
        <v/>
      </c>
      <c r="U94" s="1" t="str">
        <f>IF('Basic Information "data entry"'!P94="","",'Basic Information "data entry"'!P94)</f>
        <v/>
      </c>
      <c r="V94" s="1" t="str">
        <f>IF('Basic Information "data entry"'!Q94="","",'Basic Information "data entry"'!Q94)</f>
        <v/>
      </c>
      <c r="W94" s="2" t="str" cm="1">
        <f t="array" ref="W94">_xlfn.IFS(V94="","",V94="L",1,V94="M",2,V94="H",3)</f>
        <v/>
      </c>
      <c r="X94" s="1" t="str">
        <f>IF('Basic Information "data entry"'!R94="","",'Basic Information "data entry"'!R94)</f>
        <v/>
      </c>
      <c r="Y94" s="1" t="str">
        <f>IF('Basic Information "data entry"'!S94="","",'Basic Information "data entry"'!S94)</f>
        <v/>
      </c>
      <c r="Z94" s="2" t="str" cm="1">
        <f t="array" ref="Z94">_xlfn.IFS(Y94="","",Y94="L",1,Y94="M",2,Y94="H",3)</f>
        <v/>
      </c>
      <c r="AA94" s="1" t="str">
        <f>IF('Basic Information "data entry"'!T94="","",'Basic Information "data entry"'!T94)</f>
        <v/>
      </c>
      <c r="AB94" s="1" t="str">
        <f>IF('Basic Information "data entry"'!U94="","",'Basic Information "data entry"'!U94)</f>
        <v/>
      </c>
      <c r="AC94" s="2" t="str" cm="1">
        <f t="array" ref="AC94">_xlfn.IFS(AB94="","",AB94="L",1,AB94="M",2,AB94="H",3)</f>
        <v/>
      </c>
      <c r="AD94" s="1" t="str">
        <f>IF('Basic Information "data entry"'!V94="","",'Basic Information "data entry"'!V94)</f>
        <v/>
      </c>
      <c r="AE94" s="1" t="str">
        <f>IF('Basic Information "data entry"'!W94="","",'Basic Information "data entry"'!W94)</f>
        <v/>
      </c>
      <c r="AF94" s="2" t="str" cm="1">
        <f t="array" ref="AF94">_xlfn.IFS(AE94="","",AE94="L",1,AE94="M",2,AE94="H",3)</f>
        <v/>
      </c>
      <c r="AG94" s="1" t="str">
        <f>IF('Basic Information "data entry"'!X94="","",'Basic Information "data entry"'!X94)</f>
        <v/>
      </c>
      <c r="AH94" s="1" t="str">
        <f>IF('Basic Information "data entry"'!Y94="","",'Basic Information "data entry"'!Y94)</f>
        <v/>
      </c>
      <c r="AI94" s="2" t="str" cm="1">
        <f t="array" ref="AI94">_xlfn.IFS(AH94="","",AH94="L",1,AH94="M",2,AH94="H",3)</f>
        <v/>
      </c>
      <c r="AJ94" s="1" t="str">
        <f>IF('Basic Information "data entry"'!Z94="","",'Basic Information "data entry"'!Z94)</f>
        <v/>
      </c>
      <c r="AK94" s="1" t="str">
        <f>IF('Basic Information "data entry"'!AA94="","",'Basic Information "data entry"'!AA94)</f>
        <v/>
      </c>
      <c r="AL94" s="2" t="str" cm="1">
        <f t="array" ref="AL94">_xlfn.IFS(AK94="","",AK94="L",1,AK94="M",2,AK94="H",3)</f>
        <v/>
      </c>
      <c r="AM94" s="1" t="str">
        <f>IF('Basic Information "data entry"'!AB94="","",'Basic Information "data entry"'!AB94)</f>
        <v/>
      </c>
      <c r="AN94" s="1" t="str">
        <f>IF('Basic Information "data entry"'!AC94="","",'Basic Information "data entry"'!AC94)</f>
        <v/>
      </c>
      <c r="AO94" s="2" t="str" cm="1">
        <f t="array" ref="AO94">_xlfn.IFS(AN94="","",AN94="L",1,AN94="M",2,AN94="H",3)</f>
        <v/>
      </c>
      <c r="AP94" s="1" t="str">
        <f>IF('Basic Information "data entry"'!AD94="","",'Basic Information "data entry"'!AD94)</f>
        <v/>
      </c>
      <c r="AQ94" s="1" t="str">
        <f>IF('Basic Information "data entry"'!AE94="","",'Basic Information "data entry"'!AE94)</f>
        <v/>
      </c>
      <c r="AR94" s="2" t="str" cm="1">
        <f t="array" ref="AR94">_xlfn.IFS(AQ94="","",AQ94="L",1,AQ94="M",2,AQ94="H",3)</f>
        <v/>
      </c>
      <c r="AS94" s="1" t="str">
        <f>IF('Basic Information "data entry"'!AF94="","",'Basic Information "data entry"'!AF94)</f>
        <v/>
      </c>
      <c r="AT94" s="1" t="str">
        <f>IF('Basic Information "data entry"'!AG94="","",'Basic Information "data entry"'!AG94)</f>
        <v/>
      </c>
      <c r="AU94" s="2" t="str" cm="1">
        <f t="array" ref="AU94">_xlfn.IFS(AT94="","",AT94="L",1,AT94="M",2,AT94="H",3)</f>
        <v/>
      </c>
      <c r="AV94" s="1" t="str">
        <f>IF('Basic Information "data entry"'!AH94="","",'Basic Information "data entry"'!AH94)</f>
        <v/>
      </c>
      <c r="AW94" s="1" t="str">
        <f>IF('Basic Information "data entry"'!AI94="","",'Basic Information "data entry"'!AI94)</f>
        <v/>
      </c>
      <c r="AX94" s="2" t="str" cm="1">
        <f t="array" ref="AX94">_xlfn.IFS(AW94="","",AW94="L",1,AW94="M",2,AW94="H",3)</f>
        <v/>
      </c>
      <c r="AY94" s="1" t="str">
        <f>IF('Basic Information "data entry"'!AJ94="","",'Basic Information "data entry"'!AJ94)</f>
        <v/>
      </c>
      <c r="AZ94" s="1" t="str">
        <f>IF('Basic Information "data entry"'!AK94="","",'Basic Information "data entry"'!AK94)</f>
        <v/>
      </c>
      <c r="BA94" s="2" t="str" cm="1">
        <f t="array" ref="BA94">_xlfn.IFS(AZ94="","",AZ94="L",1,AZ94="M",2,AZ94="H",3)</f>
        <v/>
      </c>
      <c r="BB94" s="1" t="str">
        <f>IF('Basic Information "data entry"'!AL94="","",'Basic Information "data entry"'!AL94)</f>
        <v/>
      </c>
      <c r="BC94" s="1" t="str">
        <f>IF('Basic Information "data entry"'!AM94="","",'Basic Information "data entry"'!AM94)</f>
        <v/>
      </c>
      <c r="BD94" s="2" t="str" cm="1">
        <f t="array" ref="BD94">_xlfn.IFS(BC94="","",BC94="L",1,BC94="M",2,BC94="H",3)</f>
        <v/>
      </c>
      <c r="BE94" s="1" t="str">
        <f>IF('Basic Information "data entry"'!AN94="","",'Basic Information "data entry"'!AN94)</f>
        <v/>
      </c>
      <c r="BF94" s="1" t="str">
        <f>IF('Basic Information "data entry"'!AO94="","",'Basic Information "data entry"'!AO94)</f>
        <v/>
      </c>
      <c r="BG94" s="2" t="str" cm="1">
        <f t="array" ref="BG94">_xlfn.IFS(BF94="","",BF94="L",1,BF94="M",2,BF94="H",3)</f>
        <v/>
      </c>
      <c r="BH94" s="1" t="str">
        <f>IF('Basic Information "data entry"'!AP94="","",'Basic Information "data entry"'!AP94)</f>
        <v/>
      </c>
      <c r="BI94" s="1" t="str">
        <f>IF('Basic Information "data entry"'!AQ94="","",'Basic Information "data entry"'!AQ94)</f>
        <v/>
      </c>
      <c r="BJ94" s="2" t="str" cm="1">
        <f t="array" ref="BJ94">_xlfn.IFS(BI94="","",BI94="L",1,BI94="M",2,BI94="H",3)</f>
        <v/>
      </c>
      <c r="BK94" s="1" t="str">
        <f>IF('Basic Information "data entry"'!AR94="","",'Basic Information "data entry"'!AR94)</f>
        <v/>
      </c>
      <c r="BL94" s="1" t="str">
        <f>IF('Basic Information "data entry"'!AS94="","",'Basic Information "data entry"'!AS94)</f>
        <v/>
      </c>
      <c r="BM94" s="2" t="str" cm="1">
        <f t="array" ref="BM94">_xlfn.IFS(BL94="","",BL94="L",1,BL94="M",2,BL94="H",3)</f>
        <v/>
      </c>
      <c r="BN94" s="1" t="str">
        <f>IF('Basic Information "data entry"'!AT94="","",'Basic Information "data entry"'!AT94)</f>
        <v/>
      </c>
      <c r="BO94" s="1" t="str">
        <f>IF('Basic Information "data entry"'!AU94="","",'Basic Information "data entry"'!AU94)</f>
        <v/>
      </c>
      <c r="BP94" s="2" t="str" cm="1">
        <f t="array" ref="BP94">_xlfn.IFS(BO94="","",BO94="L",1,BO94="M",2,BO94="H",3)</f>
        <v/>
      </c>
      <c r="BQ94" s="1" t="str">
        <f>IF('Basic Information "data entry"'!AV94="","",'Basic Information "data entry"'!AV94)</f>
        <v/>
      </c>
      <c r="BR94" s="1" t="str">
        <f>IF('Basic Information "data entry"'!AW94="","",'Basic Information "data entry"'!AW94)</f>
        <v/>
      </c>
      <c r="BS94" s="2" t="str" cm="1">
        <f t="array" ref="BS94">_xlfn.IFS(BR94="","",BR94="L",1,BR94="M",2,BR94="H",3)</f>
        <v/>
      </c>
      <c r="BT94" s="1" t="str">
        <f>IF('Basic Information "data entry"'!AX94="","",'Basic Information "data entry"'!AX94)</f>
        <v/>
      </c>
      <c r="BU94" s="1" t="str">
        <f>IF('Basic Information "data entry"'!AY94="","",'Basic Information "data entry"'!AY94)</f>
        <v/>
      </c>
      <c r="BV94" s="2" t="str" cm="1">
        <f t="array" ref="BV94">_xlfn.IFS(BU94="","",BU94="L",1,BU94="M",2,BU94="H",3)</f>
        <v/>
      </c>
      <c r="BW94" s="1" t="str">
        <f>IF('Basic Information "data entry"'!AZ94="","",'Basic Information "data entry"'!AZ94)</f>
        <v/>
      </c>
      <c r="BX94" s="1" t="str">
        <f>IF('Basic Information "data entry"'!BA94="","",'Basic Information "data entry"'!BA94)</f>
        <v/>
      </c>
      <c r="BY94" s="2" t="str" cm="1">
        <f t="array" ref="BY94">_xlfn.IFS(BX94="","",BX94="L",1,BX94="M",2,BX94="H",3)</f>
        <v/>
      </c>
      <c r="CB94" s="19" t="str">
        <f t="shared" si="20"/>
        <v/>
      </c>
      <c r="CC94" s="19" t="str">
        <f t="shared" si="21"/>
        <v/>
      </c>
      <c r="CD94" s="19" t="str">
        <f t="shared" si="22"/>
        <v/>
      </c>
      <c r="CE94" s="19" t="str">
        <f t="shared" si="23"/>
        <v/>
      </c>
      <c r="CF94" s="10" t="str">
        <f t="shared" si="24"/>
        <v/>
      </c>
      <c r="CG94" s="10" t="str">
        <f t="shared" si="25"/>
        <v/>
      </c>
      <c r="CH94" s="10" t="str">
        <f t="shared" si="26"/>
        <v/>
      </c>
      <c r="CI94" s="10" t="str">
        <f t="shared" si="27"/>
        <v/>
      </c>
      <c r="CJ94" s="19" t="str">
        <f t="shared" si="28"/>
        <v/>
      </c>
      <c r="CK94" s="19" t="str">
        <f t="shared" si="29"/>
        <v/>
      </c>
      <c r="CL94" s="19" t="str">
        <f t="shared" si="30"/>
        <v/>
      </c>
      <c r="CM94" s="19" t="str">
        <f t="shared" si="31"/>
        <v/>
      </c>
      <c r="CN94" s="10" t="str">
        <f t="shared" si="32"/>
        <v/>
      </c>
      <c r="CO94" s="10" t="str">
        <f t="shared" si="33"/>
        <v/>
      </c>
      <c r="CP94" s="10" t="str">
        <f t="shared" si="34"/>
        <v/>
      </c>
      <c r="CQ94" s="10" t="str">
        <f t="shared" si="35"/>
        <v/>
      </c>
    </row>
    <row r="95" spans="1:95">
      <c r="A95" s="7">
        <f>'Basic Information "data entry"'!A95</f>
        <v>91</v>
      </c>
      <c r="B95" s="1" t="str">
        <f>IF('Basic Information "data entry"'!B95="","",'Basic Information "data entry"'!B95)</f>
        <v/>
      </c>
      <c r="C95" s="1" t="str">
        <f>IF('Basic Information "data entry"'!C95="","",'Basic Information "data entry"'!C95)</f>
        <v/>
      </c>
      <c r="D95" s="39" t="str">
        <f>IF('Basic Information "data entry"'!D95="","",'Basic Information "data entry"'!D95)</f>
        <v/>
      </c>
      <c r="E95" s="39" t="str">
        <f>IF('Basic Information "data entry"'!E95="","",'Basic Information "data entry"'!E95)</f>
        <v/>
      </c>
      <c r="F95" s="1" t="str">
        <f>IF('Basic Information "data entry"'!F95="","",'Basic Information "data entry"'!F95)</f>
        <v/>
      </c>
      <c r="G95" s="1" t="str">
        <f>IF('Basic Information "data entry"'!G95="","",'Basic Information "data entry"'!G95)</f>
        <v/>
      </c>
      <c r="H95" s="2" t="str" cm="1">
        <f t="array" ref="H95">_xlfn.IFS(G95="","",G95="L",1,G95="M",2,G95="H",3)</f>
        <v/>
      </c>
      <c r="I95" s="1" t="str">
        <f>IF('Basic Information "data entry"'!H95="","",'Basic Information "data entry"'!H95)</f>
        <v/>
      </c>
      <c r="J95" s="1" t="str">
        <f>IF('Basic Information "data entry"'!I95="","",'Basic Information "data entry"'!I95)</f>
        <v/>
      </c>
      <c r="K95" s="2" t="str" cm="1">
        <f t="array" ref="K95">_xlfn.IFS(J95="","",J95="L",1,J95="M",2,J95="H",3)</f>
        <v/>
      </c>
      <c r="L95" s="1" t="str">
        <f>IF('Basic Information "data entry"'!J95="","",'Basic Information "data entry"'!J95)</f>
        <v/>
      </c>
      <c r="M95" s="1" t="str">
        <f>IF('Basic Information "data entry"'!K95="","",'Basic Information "data entry"'!K95)</f>
        <v/>
      </c>
      <c r="N95" s="2" t="str" cm="1">
        <f t="array" ref="N95">_xlfn.IFS(M95="","",M95="L",1,M95="M",2,M95="H",3)</f>
        <v/>
      </c>
      <c r="O95" s="1" t="str">
        <f>IF('Basic Information "data entry"'!L95="","",'Basic Information "data entry"'!L95)</f>
        <v/>
      </c>
      <c r="P95" s="1" t="str">
        <f>IF('Basic Information "data entry"'!M95="","",'Basic Information "data entry"'!M95)</f>
        <v/>
      </c>
      <c r="Q95" s="2" t="str" cm="1">
        <f t="array" ref="Q95">_xlfn.IFS(P95="","",P95="L",1,P95="M",2,P95="H",3)</f>
        <v/>
      </c>
      <c r="R95" s="1" t="str">
        <f>IF('Basic Information "data entry"'!N95="","",'Basic Information "data entry"'!N95)</f>
        <v/>
      </c>
      <c r="S95" s="1" t="str">
        <f>IF('Basic Information "data entry"'!O95="","",'Basic Information "data entry"'!O95)</f>
        <v/>
      </c>
      <c r="T95" s="2" t="str" cm="1">
        <f t="array" ref="T95">_xlfn.IFS(S95="","",S95="L",1,S95="M",2,S95="H",3)</f>
        <v/>
      </c>
      <c r="U95" s="1" t="str">
        <f>IF('Basic Information "data entry"'!P95="","",'Basic Information "data entry"'!P95)</f>
        <v/>
      </c>
      <c r="V95" s="1" t="str">
        <f>IF('Basic Information "data entry"'!Q95="","",'Basic Information "data entry"'!Q95)</f>
        <v/>
      </c>
      <c r="W95" s="2" t="str" cm="1">
        <f t="array" ref="W95">_xlfn.IFS(V95="","",V95="L",1,V95="M",2,V95="H",3)</f>
        <v/>
      </c>
      <c r="X95" s="1" t="str">
        <f>IF('Basic Information "data entry"'!R95="","",'Basic Information "data entry"'!R95)</f>
        <v/>
      </c>
      <c r="Y95" s="1" t="str">
        <f>IF('Basic Information "data entry"'!S95="","",'Basic Information "data entry"'!S95)</f>
        <v/>
      </c>
      <c r="Z95" s="2" t="str" cm="1">
        <f t="array" ref="Z95">_xlfn.IFS(Y95="","",Y95="L",1,Y95="M",2,Y95="H",3)</f>
        <v/>
      </c>
      <c r="AA95" s="1" t="str">
        <f>IF('Basic Information "data entry"'!T95="","",'Basic Information "data entry"'!T95)</f>
        <v/>
      </c>
      <c r="AB95" s="1" t="str">
        <f>IF('Basic Information "data entry"'!U95="","",'Basic Information "data entry"'!U95)</f>
        <v/>
      </c>
      <c r="AC95" s="2" t="str" cm="1">
        <f t="array" ref="AC95">_xlfn.IFS(AB95="","",AB95="L",1,AB95="M",2,AB95="H",3)</f>
        <v/>
      </c>
      <c r="AD95" s="1" t="str">
        <f>IF('Basic Information "data entry"'!V95="","",'Basic Information "data entry"'!V95)</f>
        <v/>
      </c>
      <c r="AE95" s="1" t="str">
        <f>IF('Basic Information "data entry"'!W95="","",'Basic Information "data entry"'!W95)</f>
        <v/>
      </c>
      <c r="AF95" s="2" t="str" cm="1">
        <f t="array" ref="AF95">_xlfn.IFS(AE95="","",AE95="L",1,AE95="M",2,AE95="H",3)</f>
        <v/>
      </c>
      <c r="AG95" s="1" t="str">
        <f>IF('Basic Information "data entry"'!X95="","",'Basic Information "data entry"'!X95)</f>
        <v/>
      </c>
      <c r="AH95" s="1" t="str">
        <f>IF('Basic Information "data entry"'!Y95="","",'Basic Information "data entry"'!Y95)</f>
        <v/>
      </c>
      <c r="AI95" s="2" t="str" cm="1">
        <f t="array" ref="AI95">_xlfn.IFS(AH95="","",AH95="L",1,AH95="M",2,AH95="H",3)</f>
        <v/>
      </c>
      <c r="AJ95" s="1" t="str">
        <f>IF('Basic Information "data entry"'!Z95="","",'Basic Information "data entry"'!Z95)</f>
        <v/>
      </c>
      <c r="AK95" s="1" t="str">
        <f>IF('Basic Information "data entry"'!AA95="","",'Basic Information "data entry"'!AA95)</f>
        <v/>
      </c>
      <c r="AL95" s="2" t="str" cm="1">
        <f t="array" ref="AL95">_xlfn.IFS(AK95="","",AK95="L",1,AK95="M",2,AK95="H",3)</f>
        <v/>
      </c>
      <c r="AM95" s="1" t="str">
        <f>IF('Basic Information "data entry"'!AB95="","",'Basic Information "data entry"'!AB95)</f>
        <v/>
      </c>
      <c r="AN95" s="1" t="str">
        <f>IF('Basic Information "data entry"'!AC95="","",'Basic Information "data entry"'!AC95)</f>
        <v/>
      </c>
      <c r="AO95" s="2" t="str" cm="1">
        <f t="array" ref="AO95">_xlfn.IFS(AN95="","",AN95="L",1,AN95="M",2,AN95="H",3)</f>
        <v/>
      </c>
      <c r="AP95" s="1" t="str">
        <f>IF('Basic Information "data entry"'!AD95="","",'Basic Information "data entry"'!AD95)</f>
        <v/>
      </c>
      <c r="AQ95" s="1" t="str">
        <f>IF('Basic Information "data entry"'!AE95="","",'Basic Information "data entry"'!AE95)</f>
        <v/>
      </c>
      <c r="AR95" s="2" t="str" cm="1">
        <f t="array" ref="AR95">_xlfn.IFS(AQ95="","",AQ95="L",1,AQ95="M",2,AQ95="H",3)</f>
        <v/>
      </c>
      <c r="AS95" s="1" t="str">
        <f>IF('Basic Information "data entry"'!AF95="","",'Basic Information "data entry"'!AF95)</f>
        <v/>
      </c>
      <c r="AT95" s="1" t="str">
        <f>IF('Basic Information "data entry"'!AG95="","",'Basic Information "data entry"'!AG95)</f>
        <v/>
      </c>
      <c r="AU95" s="2" t="str" cm="1">
        <f t="array" ref="AU95">_xlfn.IFS(AT95="","",AT95="L",1,AT95="M",2,AT95="H",3)</f>
        <v/>
      </c>
      <c r="AV95" s="1" t="str">
        <f>IF('Basic Information "data entry"'!AH95="","",'Basic Information "data entry"'!AH95)</f>
        <v/>
      </c>
      <c r="AW95" s="1" t="str">
        <f>IF('Basic Information "data entry"'!AI95="","",'Basic Information "data entry"'!AI95)</f>
        <v/>
      </c>
      <c r="AX95" s="2" t="str" cm="1">
        <f t="array" ref="AX95">_xlfn.IFS(AW95="","",AW95="L",1,AW95="M",2,AW95="H",3)</f>
        <v/>
      </c>
      <c r="AY95" s="1" t="str">
        <f>IF('Basic Information "data entry"'!AJ95="","",'Basic Information "data entry"'!AJ95)</f>
        <v/>
      </c>
      <c r="AZ95" s="1" t="str">
        <f>IF('Basic Information "data entry"'!AK95="","",'Basic Information "data entry"'!AK95)</f>
        <v/>
      </c>
      <c r="BA95" s="2" t="str" cm="1">
        <f t="array" ref="BA95">_xlfn.IFS(AZ95="","",AZ95="L",1,AZ95="M",2,AZ95="H",3)</f>
        <v/>
      </c>
      <c r="BB95" s="1" t="str">
        <f>IF('Basic Information "data entry"'!AL95="","",'Basic Information "data entry"'!AL95)</f>
        <v/>
      </c>
      <c r="BC95" s="1" t="str">
        <f>IF('Basic Information "data entry"'!AM95="","",'Basic Information "data entry"'!AM95)</f>
        <v/>
      </c>
      <c r="BD95" s="2" t="str" cm="1">
        <f t="array" ref="BD95">_xlfn.IFS(BC95="","",BC95="L",1,BC95="M",2,BC95="H",3)</f>
        <v/>
      </c>
      <c r="BE95" s="1" t="str">
        <f>IF('Basic Information "data entry"'!AN95="","",'Basic Information "data entry"'!AN95)</f>
        <v/>
      </c>
      <c r="BF95" s="1" t="str">
        <f>IF('Basic Information "data entry"'!AO95="","",'Basic Information "data entry"'!AO95)</f>
        <v/>
      </c>
      <c r="BG95" s="2" t="str" cm="1">
        <f t="array" ref="BG95">_xlfn.IFS(BF95="","",BF95="L",1,BF95="M",2,BF95="H",3)</f>
        <v/>
      </c>
      <c r="BH95" s="1" t="str">
        <f>IF('Basic Information "data entry"'!AP95="","",'Basic Information "data entry"'!AP95)</f>
        <v/>
      </c>
      <c r="BI95" s="1" t="str">
        <f>IF('Basic Information "data entry"'!AQ95="","",'Basic Information "data entry"'!AQ95)</f>
        <v/>
      </c>
      <c r="BJ95" s="2" t="str" cm="1">
        <f t="array" ref="BJ95">_xlfn.IFS(BI95="","",BI95="L",1,BI95="M",2,BI95="H",3)</f>
        <v/>
      </c>
      <c r="BK95" s="1" t="str">
        <f>IF('Basic Information "data entry"'!AR95="","",'Basic Information "data entry"'!AR95)</f>
        <v/>
      </c>
      <c r="BL95" s="1" t="str">
        <f>IF('Basic Information "data entry"'!AS95="","",'Basic Information "data entry"'!AS95)</f>
        <v/>
      </c>
      <c r="BM95" s="2" t="str" cm="1">
        <f t="array" ref="BM95">_xlfn.IFS(BL95="","",BL95="L",1,BL95="M",2,BL95="H",3)</f>
        <v/>
      </c>
      <c r="BN95" s="1" t="str">
        <f>IF('Basic Information "data entry"'!AT95="","",'Basic Information "data entry"'!AT95)</f>
        <v/>
      </c>
      <c r="BO95" s="1" t="str">
        <f>IF('Basic Information "data entry"'!AU95="","",'Basic Information "data entry"'!AU95)</f>
        <v/>
      </c>
      <c r="BP95" s="2" t="str" cm="1">
        <f t="array" ref="BP95">_xlfn.IFS(BO95="","",BO95="L",1,BO95="M",2,BO95="H",3)</f>
        <v/>
      </c>
      <c r="BQ95" s="1" t="str">
        <f>IF('Basic Information "data entry"'!AV95="","",'Basic Information "data entry"'!AV95)</f>
        <v/>
      </c>
      <c r="BR95" s="1" t="str">
        <f>IF('Basic Information "data entry"'!AW95="","",'Basic Information "data entry"'!AW95)</f>
        <v/>
      </c>
      <c r="BS95" s="2" t="str" cm="1">
        <f t="array" ref="BS95">_xlfn.IFS(BR95="","",BR95="L",1,BR95="M",2,BR95="H",3)</f>
        <v/>
      </c>
      <c r="BT95" s="1" t="str">
        <f>IF('Basic Information "data entry"'!AX95="","",'Basic Information "data entry"'!AX95)</f>
        <v/>
      </c>
      <c r="BU95" s="1" t="str">
        <f>IF('Basic Information "data entry"'!AY95="","",'Basic Information "data entry"'!AY95)</f>
        <v/>
      </c>
      <c r="BV95" s="2" t="str" cm="1">
        <f t="array" ref="BV95">_xlfn.IFS(BU95="","",BU95="L",1,BU95="M",2,BU95="H",3)</f>
        <v/>
      </c>
      <c r="BW95" s="1" t="str">
        <f>IF('Basic Information "data entry"'!AZ95="","",'Basic Information "data entry"'!AZ95)</f>
        <v/>
      </c>
      <c r="BX95" s="1" t="str">
        <f>IF('Basic Information "data entry"'!BA95="","",'Basic Information "data entry"'!BA95)</f>
        <v/>
      </c>
      <c r="BY95" s="2" t="str" cm="1">
        <f t="array" ref="BY95">_xlfn.IFS(BX95="","",BX95="L",1,BX95="M",2,BX95="H",3)</f>
        <v/>
      </c>
      <c r="CB95" s="19" t="str">
        <f t="shared" si="20"/>
        <v/>
      </c>
      <c r="CC95" s="19" t="str">
        <f t="shared" si="21"/>
        <v/>
      </c>
      <c r="CD95" s="19" t="str">
        <f t="shared" si="22"/>
        <v/>
      </c>
      <c r="CE95" s="19" t="str">
        <f t="shared" si="23"/>
        <v/>
      </c>
      <c r="CF95" s="10" t="str">
        <f t="shared" si="24"/>
        <v/>
      </c>
      <c r="CG95" s="10" t="str">
        <f t="shared" si="25"/>
        <v/>
      </c>
      <c r="CH95" s="10" t="str">
        <f t="shared" si="26"/>
        <v/>
      </c>
      <c r="CI95" s="10" t="str">
        <f t="shared" si="27"/>
        <v/>
      </c>
      <c r="CJ95" s="19" t="str">
        <f t="shared" si="28"/>
        <v/>
      </c>
      <c r="CK95" s="19" t="str">
        <f t="shared" si="29"/>
        <v/>
      </c>
      <c r="CL95" s="19" t="str">
        <f t="shared" si="30"/>
        <v/>
      </c>
      <c r="CM95" s="19" t="str">
        <f t="shared" si="31"/>
        <v/>
      </c>
      <c r="CN95" s="10" t="str">
        <f t="shared" si="32"/>
        <v/>
      </c>
      <c r="CO95" s="10" t="str">
        <f t="shared" si="33"/>
        <v/>
      </c>
      <c r="CP95" s="10" t="str">
        <f t="shared" si="34"/>
        <v/>
      </c>
      <c r="CQ95" s="10" t="str">
        <f t="shared" si="35"/>
        <v/>
      </c>
    </row>
    <row r="96" spans="1:95">
      <c r="A96" s="7">
        <f>'Basic Information "data entry"'!A96</f>
        <v>92</v>
      </c>
      <c r="B96" s="1" t="str">
        <f>IF('Basic Information "data entry"'!B96="","",'Basic Information "data entry"'!B96)</f>
        <v/>
      </c>
      <c r="C96" s="1" t="str">
        <f>IF('Basic Information "data entry"'!C96="","",'Basic Information "data entry"'!C96)</f>
        <v/>
      </c>
      <c r="D96" s="39" t="str">
        <f>IF('Basic Information "data entry"'!D96="","",'Basic Information "data entry"'!D96)</f>
        <v/>
      </c>
      <c r="E96" s="39" t="str">
        <f>IF('Basic Information "data entry"'!E96="","",'Basic Information "data entry"'!E96)</f>
        <v/>
      </c>
      <c r="F96" s="1" t="str">
        <f>IF('Basic Information "data entry"'!F96="","",'Basic Information "data entry"'!F96)</f>
        <v/>
      </c>
      <c r="G96" s="1" t="str">
        <f>IF('Basic Information "data entry"'!G96="","",'Basic Information "data entry"'!G96)</f>
        <v/>
      </c>
      <c r="H96" s="2" t="str" cm="1">
        <f t="array" ref="H96">_xlfn.IFS(G96="","",G96="L",1,G96="M",2,G96="H",3)</f>
        <v/>
      </c>
      <c r="I96" s="1" t="str">
        <f>IF('Basic Information "data entry"'!H96="","",'Basic Information "data entry"'!H96)</f>
        <v/>
      </c>
      <c r="J96" s="1" t="str">
        <f>IF('Basic Information "data entry"'!I96="","",'Basic Information "data entry"'!I96)</f>
        <v/>
      </c>
      <c r="K96" s="2" t="str" cm="1">
        <f t="array" ref="K96">_xlfn.IFS(J96="","",J96="L",1,J96="M",2,J96="H",3)</f>
        <v/>
      </c>
      <c r="L96" s="1" t="str">
        <f>IF('Basic Information "data entry"'!J96="","",'Basic Information "data entry"'!J96)</f>
        <v/>
      </c>
      <c r="M96" s="1" t="str">
        <f>IF('Basic Information "data entry"'!K96="","",'Basic Information "data entry"'!K96)</f>
        <v/>
      </c>
      <c r="N96" s="2" t="str" cm="1">
        <f t="array" ref="N96">_xlfn.IFS(M96="","",M96="L",1,M96="M",2,M96="H",3)</f>
        <v/>
      </c>
      <c r="O96" s="1" t="str">
        <f>IF('Basic Information "data entry"'!L96="","",'Basic Information "data entry"'!L96)</f>
        <v/>
      </c>
      <c r="P96" s="1" t="str">
        <f>IF('Basic Information "data entry"'!M96="","",'Basic Information "data entry"'!M96)</f>
        <v/>
      </c>
      <c r="Q96" s="2" t="str" cm="1">
        <f t="array" ref="Q96">_xlfn.IFS(P96="","",P96="L",1,P96="M",2,P96="H",3)</f>
        <v/>
      </c>
      <c r="R96" s="1" t="str">
        <f>IF('Basic Information "data entry"'!N96="","",'Basic Information "data entry"'!N96)</f>
        <v/>
      </c>
      <c r="S96" s="1" t="str">
        <f>IF('Basic Information "data entry"'!O96="","",'Basic Information "data entry"'!O96)</f>
        <v/>
      </c>
      <c r="T96" s="2" t="str" cm="1">
        <f t="array" ref="T96">_xlfn.IFS(S96="","",S96="L",1,S96="M",2,S96="H",3)</f>
        <v/>
      </c>
      <c r="U96" s="1" t="str">
        <f>IF('Basic Information "data entry"'!P96="","",'Basic Information "data entry"'!P96)</f>
        <v/>
      </c>
      <c r="V96" s="1" t="str">
        <f>IF('Basic Information "data entry"'!Q96="","",'Basic Information "data entry"'!Q96)</f>
        <v/>
      </c>
      <c r="W96" s="2" t="str" cm="1">
        <f t="array" ref="W96">_xlfn.IFS(V96="","",V96="L",1,V96="M",2,V96="H",3)</f>
        <v/>
      </c>
      <c r="X96" s="1" t="str">
        <f>IF('Basic Information "data entry"'!R96="","",'Basic Information "data entry"'!R96)</f>
        <v/>
      </c>
      <c r="Y96" s="1" t="str">
        <f>IF('Basic Information "data entry"'!S96="","",'Basic Information "data entry"'!S96)</f>
        <v/>
      </c>
      <c r="Z96" s="2" t="str" cm="1">
        <f t="array" ref="Z96">_xlfn.IFS(Y96="","",Y96="L",1,Y96="M",2,Y96="H",3)</f>
        <v/>
      </c>
      <c r="AA96" s="1" t="str">
        <f>IF('Basic Information "data entry"'!T96="","",'Basic Information "data entry"'!T96)</f>
        <v/>
      </c>
      <c r="AB96" s="1" t="str">
        <f>IF('Basic Information "data entry"'!U96="","",'Basic Information "data entry"'!U96)</f>
        <v/>
      </c>
      <c r="AC96" s="2" t="str" cm="1">
        <f t="array" ref="AC96">_xlfn.IFS(AB96="","",AB96="L",1,AB96="M",2,AB96="H",3)</f>
        <v/>
      </c>
      <c r="AD96" s="1" t="str">
        <f>IF('Basic Information "data entry"'!V96="","",'Basic Information "data entry"'!V96)</f>
        <v/>
      </c>
      <c r="AE96" s="1" t="str">
        <f>IF('Basic Information "data entry"'!W96="","",'Basic Information "data entry"'!W96)</f>
        <v/>
      </c>
      <c r="AF96" s="2" t="str" cm="1">
        <f t="array" ref="AF96">_xlfn.IFS(AE96="","",AE96="L",1,AE96="M",2,AE96="H",3)</f>
        <v/>
      </c>
      <c r="AG96" s="1" t="str">
        <f>IF('Basic Information "data entry"'!X96="","",'Basic Information "data entry"'!X96)</f>
        <v/>
      </c>
      <c r="AH96" s="1" t="str">
        <f>IF('Basic Information "data entry"'!Y96="","",'Basic Information "data entry"'!Y96)</f>
        <v/>
      </c>
      <c r="AI96" s="2" t="str" cm="1">
        <f t="array" ref="AI96">_xlfn.IFS(AH96="","",AH96="L",1,AH96="M",2,AH96="H",3)</f>
        <v/>
      </c>
      <c r="AJ96" s="1" t="str">
        <f>IF('Basic Information "data entry"'!Z96="","",'Basic Information "data entry"'!Z96)</f>
        <v/>
      </c>
      <c r="AK96" s="1" t="str">
        <f>IF('Basic Information "data entry"'!AA96="","",'Basic Information "data entry"'!AA96)</f>
        <v/>
      </c>
      <c r="AL96" s="2" t="str" cm="1">
        <f t="array" ref="AL96">_xlfn.IFS(AK96="","",AK96="L",1,AK96="M",2,AK96="H",3)</f>
        <v/>
      </c>
      <c r="AM96" s="1" t="str">
        <f>IF('Basic Information "data entry"'!AB96="","",'Basic Information "data entry"'!AB96)</f>
        <v/>
      </c>
      <c r="AN96" s="1" t="str">
        <f>IF('Basic Information "data entry"'!AC96="","",'Basic Information "data entry"'!AC96)</f>
        <v/>
      </c>
      <c r="AO96" s="2" t="str" cm="1">
        <f t="array" ref="AO96">_xlfn.IFS(AN96="","",AN96="L",1,AN96="M",2,AN96="H",3)</f>
        <v/>
      </c>
      <c r="AP96" s="1" t="str">
        <f>IF('Basic Information "data entry"'!AD96="","",'Basic Information "data entry"'!AD96)</f>
        <v/>
      </c>
      <c r="AQ96" s="1" t="str">
        <f>IF('Basic Information "data entry"'!AE96="","",'Basic Information "data entry"'!AE96)</f>
        <v/>
      </c>
      <c r="AR96" s="2" t="str" cm="1">
        <f t="array" ref="AR96">_xlfn.IFS(AQ96="","",AQ96="L",1,AQ96="M",2,AQ96="H",3)</f>
        <v/>
      </c>
      <c r="AS96" s="1" t="str">
        <f>IF('Basic Information "data entry"'!AF96="","",'Basic Information "data entry"'!AF96)</f>
        <v/>
      </c>
      <c r="AT96" s="1" t="str">
        <f>IF('Basic Information "data entry"'!AG96="","",'Basic Information "data entry"'!AG96)</f>
        <v/>
      </c>
      <c r="AU96" s="2" t="str" cm="1">
        <f t="array" ref="AU96">_xlfn.IFS(AT96="","",AT96="L",1,AT96="M",2,AT96="H",3)</f>
        <v/>
      </c>
      <c r="AV96" s="1" t="str">
        <f>IF('Basic Information "data entry"'!AH96="","",'Basic Information "data entry"'!AH96)</f>
        <v/>
      </c>
      <c r="AW96" s="1" t="str">
        <f>IF('Basic Information "data entry"'!AI96="","",'Basic Information "data entry"'!AI96)</f>
        <v/>
      </c>
      <c r="AX96" s="2" t="str" cm="1">
        <f t="array" ref="AX96">_xlfn.IFS(AW96="","",AW96="L",1,AW96="M",2,AW96="H",3)</f>
        <v/>
      </c>
      <c r="AY96" s="1" t="str">
        <f>IF('Basic Information "data entry"'!AJ96="","",'Basic Information "data entry"'!AJ96)</f>
        <v/>
      </c>
      <c r="AZ96" s="1" t="str">
        <f>IF('Basic Information "data entry"'!AK96="","",'Basic Information "data entry"'!AK96)</f>
        <v/>
      </c>
      <c r="BA96" s="2" t="str" cm="1">
        <f t="array" ref="BA96">_xlfn.IFS(AZ96="","",AZ96="L",1,AZ96="M",2,AZ96="H",3)</f>
        <v/>
      </c>
      <c r="BB96" s="1" t="str">
        <f>IF('Basic Information "data entry"'!AL96="","",'Basic Information "data entry"'!AL96)</f>
        <v/>
      </c>
      <c r="BC96" s="1" t="str">
        <f>IF('Basic Information "data entry"'!AM96="","",'Basic Information "data entry"'!AM96)</f>
        <v/>
      </c>
      <c r="BD96" s="2" t="str" cm="1">
        <f t="array" ref="BD96">_xlfn.IFS(BC96="","",BC96="L",1,BC96="M",2,BC96="H",3)</f>
        <v/>
      </c>
      <c r="BE96" s="1" t="str">
        <f>IF('Basic Information "data entry"'!AN96="","",'Basic Information "data entry"'!AN96)</f>
        <v/>
      </c>
      <c r="BF96" s="1" t="str">
        <f>IF('Basic Information "data entry"'!AO96="","",'Basic Information "data entry"'!AO96)</f>
        <v/>
      </c>
      <c r="BG96" s="2" t="str" cm="1">
        <f t="array" ref="BG96">_xlfn.IFS(BF96="","",BF96="L",1,BF96="M",2,BF96="H",3)</f>
        <v/>
      </c>
      <c r="BH96" s="1" t="str">
        <f>IF('Basic Information "data entry"'!AP96="","",'Basic Information "data entry"'!AP96)</f>
        <v/>
      </c>
      <c r="BI96" s="1" t="str">
        <f>IF('Basic Information "data entry"'!AQ96="","",'Basic Information "data entry"'!AQ96)</f>
        <v/>
      </c>
      <c r="BJ96" s="2" t="str" cm="1">
        <f t="array" ref="BJ96">_xlfn.IFS(BI96="","",BI96="L",1,BI96="M",2,BI96="H",3)</f>
        <v/>
      </c>
      <c r="BK96" s="1" t="str">
        <f>IF('Basic Information "data entry"'!AR96="","",'Basic Information "data entry"'!AR96)</f>
        <v/>
      </c>
      <c r="BL96" s="1" t="str">
        <f>IF('Basic Information "data entry"'!AS96="","",'Basic Information "data entry"'!AS96)</f>
        <v/>
      </c>
      <c r="BM96" s="2" t="str" cm="1">
        <f t="array" ref="BM96">_xlfn.IFS(BL96="","",BL96="L",1,BL96="M",2,BL96="H",3)</f>
        <v/>
      </c>
      <c r="BN96" s="1" t="str">
        <f>IF('Basic Information "data entry"'!AT96="","",'Basic Information "data entry"'!AT96)</f>
        <v/>
      </c>
      <c r="BO96" s="1" t="str">
        <f>IF('Basic Information "data entry"'!AU96="","",'Basic Information "data entry"'!AU96)</f>
        <v/>
      </c>
      <c r="BP96" s="2" t="str" cm="1">
        <f t="array" ref="BP96">_xlfn.IFS(BO96="","",BO96="L",1,BO96="M",2,BO96="H",3)</f>
        <v/>
      </c>
      <c r="BQ96" s="1" t="str">
        <f>IF('Basic Information "data entry"'!AV96="","",'Basic Information "data entry"'!AV96)</f>
        <v/>
      </c>
      <c r="BR96" s="1" t="str">
        <f>IF('Basic Information "data entry"'!AW96="","",'Basic Information "data entry"'!AW96)</f>
        <v/>
      </c>
      <c r="BS96" s="2" t="str" cm="1">
        <f t="array" ref="BS96">_xlfn.IFS(BR96="","",BR96="L",1,BR96="M",2,BR96="H",3)</f>
        <v/>
      </c>
      <c r="BT96" s="1" t="str">
        <f>IF('Basic Information "data entry"'!AX96="","",'Basic Information "data entry"'!AX96)</f>
        <v/>
      </c>
      <c r="BU96" s="1" t="str">
        <f>IF('Basic Information "data entry"'!AY96="","",'Basic Information "data entry"'!AY96)</f>
        <v/>
      </c>
      <c r="BV96" s="2" t="str" cm="1">
        <f t="array" ref="BV96">_xlfn.IFS(BU96="","",BU96="L",1,BU96="M",2,BU96="H",3)</f>
        <v/>
      </c>
      <c r="BW96" s="1" t="str">
        <f>IF('Basic Information "data entry"'!AZ96="","",'Basic Information "data entry"'!AZ96)</f>
        <v/>
      </c>
      <c r="BX96" s="1" t="str">
        <f>IF('Basic Information "data entry"'!BA96="","",'Basic Information "data entry"'!BA96)</f>
        <v/>
      </c>
      <c r="BY96" s="2" t="str" cm="1">
        <f t="array" ref="BY96">_xlfn.IFS(BX96="","",BX96="L",1,BX96="M",2,BX96="H",3)</f>
        <v/>
      </c>
      <c r="CB96" s="19" t="str">
        <f t="shared" si="20"/>
        <v/>
      </c>
      <c r="CC96" s="19" t="str">
        <f t="shared" si="21"/>
        <v/>
      </c>
      <c r="CD96" s="19" t="str">
        <f t="shared" si="22"/>
        <v/>
      </c>
      <c r="CE96" s="19" t="str">
        <f t="shared" si="23"/>
        <v/>
      </c>
      <c r="CF96" s="10" t="str">
        <f t="shared" si="24"/>
        <v/>
      </c>
      <c r="CG96" s="10" t="str">
        <f t="shared" si="25"/>
        <v/>
      </c>
      <c r="CH96" s="10" t="str">
        <f t="shared" si="26"/>
        <v/>
      </c>
      <c r="CI96" s="10" t="str">
        <f t="shared" si="27"/>
        <v/>
      </c>
      <c r="CJ96" s="19" t="str">
        <f t="shared" si="28"/>
        <v/>
      </c>
      <c r="CK96" s="19" t="str">
        <f t="shared" si="29"/>
        <v/>
      </c>
      <c r="CL96" s="19" t="str">
        <f t="shared" si="30"/>
        <v/>
      </c>
      <c r="CM96" s="19" t="str">
        <f t="shared" si="31"/>
        <v/>
      </c>
      <c r="CN96" s="10" t="str">
        <f t="shared" si="32"/>
        <v/>
      </c>
      <c r="CO96" s="10" t="str">
        <f t="shared" si="33"/>
        <v/>
      </c>
      <c r="CP96" s="10" t="str">
        <f t="shared" si="34"/>
        <v/>
      </c>
      <c r="CQ96" s="10" t="str">
        <f t="shared" si="35"/>
        <v/>
      </c>
    </row>
    <row r="97" spans="1:95">
      <c r="A97" s="7">
        <f>'Basic Information "data entry"'!A97</f>
        <v>93</v>
      </c>
      <c r="B97" s="1" t="str">
        <f>IF('Basic Information "data entry"'!B97="","",'Basic Information "data entry"'!B97)</f>
        <v/>
      </c>
      <c r="C97" s="1" t="str">
        <f>IF('Basic Information "data entry"'!C97="","",'Basic Information "data entry"'!C97)</f>
        <v/>
      </c>
      <c r="D97" s="39" t="str">
        <f>IF('Basic Information "data entry"'!D97="","",'Basic Information "data entry"'!D97)</f>
        <v/>
      </c>
      <c r="E97" s="39" t="str">
        <f>IF('Basic Information "data entry"'!E97="","",'Basic Information "data entry"'!E97)</f>
        <v/>
      </c>
      <c r="F97" s="1" t="str">
        <f>IF('Basic Information "data entry"'!F97="","",'Basic Information "data entry"'!F97)</f>
        <v/>
      </c>
      <c r="G97" s="1" t="str">
        <f>IF('Basic Information "data entry"'!G97="","",'Basic Information "data entry"'!G97)</f>
        <v/>
      </c>
      <c r="H97" s="2" t="str" cm="1">
        <f t="array" ref="H97">_xlfn.IFS(G97="","",G97="L",1,G97="M",2,G97="H",3)</f>
        <v/>
      </c>
      <c r="I97" s="1" t="str">
        <f>IF('Basic Information "data entry"'!H97="","",'Basic Information "data entry"'!H97)</f>
        <v/>
      </c>
      <c r="J97" s="1" t="str">
        <f>IF('Basic Information "data entry"'!I97="","",'Basic Information "data entry"'!I97)</f>
        <v/>
      </c>
      <c r="K97" s="2" t="str" cm="1">
        <f t="array" ref="K97">_xlfn.IFS(J97="","",J97="L",1,J97="M",2,J97="H",3)</f>
        <v/>
      </c>
      <c r="L97" s="1" t="str">
        <f>IF('Basic Information "data entry"'!J97="","",'Basic Information "data entry"'!J97)</f>
        <v/>
      </c>
      <c r="M97" s="1" t="str">
        <f>IF('Basic Information "data entry"'!K97="","",'Basic Information "data entry"'!K97)</f>
        <v/>
      </c>
      <c r="N97" s="2" t="str" cm="1">
        <f t="array" ref="N97">_xlfn.IFS(M97="","",M97="L",1,M97="M",2,M97="H",3)</f>
        <v/>
      </c>
      <c r="O97" s="1" t="str">
        <f>IF('Basic Information "data entry"'!L97="","",'Basic Information "data entry"'!L97)</f>
        <v/>
      </c>
      <c r="P97" s="1" t="str">
        <f>IF('Basic Information "data entry"'!M97="","",'Basic Information "data entry"'!M97)</f>
        <v/>
      </c>
      <c r="Q97" s="2" t="str" cm="1">
        <f t="array" ref="Q97">_xlfn.IFS(P97="","",P97="L",1,P97="M",2,P97="H",3)</f>
        <v/>
      </c>
      <c r="R97" s="1" t="str">
        <f>IF('Basic Information "data entry"'!N97="","",'Basic Information "data entry"'!N97)</f>
        <v/>
      </c>
      <c r="S97" s="1" t="str">
        <f>IF('Basic Information "data entry"'!O97="","",'Basic Information "data entry"'!O97)</f>
        <v/>
      </c>
      <c r="T97" s="2" t="str" cm="1">
        <f t="array" ref="T97">_xlfn.IFS(S97="","",S97="L",1,S97="M",2,S97="H",3)</f>
        <v/>
      </c>
      <c r="U97" s="1" t="str">
        <f>IF('Basic Information "data entry"'!P97="","",'Basic Information "data entry"'!P97)</f>
        <v/>
      </c>
      <c r="V97" s="1" t="str">
        <f>IF('Basic Information "data entry"'!Q97="","",'Basic Information "data entry"'!Q97)</f>
        <v/>
      </c>
      <c r="W97" s="2" t="str" cm="1">
        <f t="array" ref="W97">_xlfn.IFS(V97="","",V97="L",1,V97="M",2,V97="H",3)</f>
        <v/>
      </c>
      <c r="X97" s="1" t="str">
        <f>IF('Basic Information "data entry"'!R97="","",'Basic Information "data entry"'!R97)</f>
        <v/>
      </c>
      <c r="Y97" s="1" t="str">
        <f>IF('Basic Information "data entry"'!S97="","",'Basic Information "data entry"'!S97)</f>
        <v/>
      </c>
      <c r="Z97" s="2" t="str" cm="1">
        <f t="array" ref="Z97">_xlfn.IFS(Y97="","",Y97="L",1,Y97="M",2,Y97="H",3)</f>
        <v/>
      </c>
      <c r="AA97" s="1" t="str">
        <f>IF('Basic Information "data entry"'!T97="","",'Basic Information "data entry"'!T97)</f>
        <v/>
      </c>
      <c r="AB97" s="1" t="str">
        <f>IF('Basic Information "data entry"'!U97="","",'Basic Information "data entry"'!U97)</f>
        <v/>
      </c>
      <c r="AC97" s="2" t="str" cm="1">
        <f t="array" ref="AC97">_xlfn.IFS(AB97="","",AB97="L",1,AB97="M",2,AB97="H",3)</f>
        <v/>
      </c>
      <c r="AD97" s="1" t="str">
        <f>IF('Basic Information "data entry"'!V97="","",'Basic Information "data entry"'!V97)</f>
        <v/>
      </c>
      <c r="AE97" s="1" t="str">
        <f>IF('Basic Information "data entry"'!W97="","",'Basic Information "data entry"'!W97)</f>
        <v/>
      </c>
      <c r="AF97" s="2" t="str" cm="1">
        <f t="array" ref="AF97">_xlfn.IFS(AE97="","",AE97="L",1,AE97="M",2,AE97="H",3)</f>
        <v/>
      </c>
      <c r="AG97" s="1" t="str">
        <f>IF('Basic Information "data entry"'!X97="","",'Basic Information "data entry"'!X97)</f>
        <v/>
      </c>
      <c r="AH97" s="1" t="str">
        <f>IF('Basic Information "data entry"'!Y97="","",'Basic Information "data entry"'!Y97)</f>
        <v/>
      </c>
      <c r="AI97" s="2" t="str" cm="1">
        <f t="array" ref="AI97">_xlfn.IFS(AH97="","",AH97="L",1,AH97="M",2,AH97="H",3)</f>
        <v/>
      </c>
      <c r="AJ97" s="1" t="str">
        <f>IF('Basic Information "data entry"'!Z97="","",'Basic Information "data entry"'!Z97)</f>
        <v/>
      </c>
      <c r="AK97" s="1" t="str">
        <f>IF('Basic Information "data entry"'!AA97="","",'Basic Information "data entry"'!AA97)</f>
        <v/>
      </c>
      <c r="AL97" s="2" t="str" cm="1">
        <f t="array" ref="AL97">_xlfn.IFS(AK97="","",AK97="L",1,AK97="M",2,AK97="H",3)</f>
        <v/>
      </c>
      <c r="AM97" s="1" t="str">
        <f>IF('Basic Information "data entry"'!AB97="","",'Basic Information "data entry"'!AB97)</f>
        <v/>
      </c>
      <c r="AN97" s="1" t="str">
        <f>IF('Basic Information "data entry"'!AC97="","",'Basic Information "data entry"'!AC97)</f>
        <v/>
      </c>
      <c r="AO97" s="2" t="str" cm="1">
        <f t="array" ref="AO97">_xlfn.IFS(AN97="","",AN97="L",1,AN97="M",2,AN97="H",3)</f>
        <v/>
      </c>
      <c r="AP97" s="1" t="str">
        <f>IF('Basic Information "data entry"'!AD97="","",'Basic Information "data entry"'!AD97)</f>
        <v/>
      </c>
      <c r="AQ97" s="1" t="str">
        <f>IF('Basic Information "data entry"'!AE97="","",'Basic Information "data entry"'!AE97)</f>
        <v/>
      </c>
      <c r="AR97" s="2" t="str" cm="1">
        <f t="array" ref="AR97">_xlfn.IFS(AQ97="","",AQ97="L",1,AQ97="M",2,AQ97="H",3)</f>
        <v/>
      </c>
      <c r="AS97" s="1" t="str">
        <f>IF('Basic Information "data entry"'!AF97="","",'Basic Information "data entry"'!AF97)</f>
        <v/>
      </c>
      <c r="AT97" s="1" t="str">
        <f>IF('Basic Information "data entry"'!AG97="","",'Basic Information "data entry"'!AG97)</f>
        <v/>
      </c>
      <c r="AU97" s="2" t="str" cm="1">
        <f t="array" ref="AU97">_xlfn.IFS(AT97="","",AT97="L",1,AT97="M",2,AT97="H",3)</f>
        <v/>
      </c>
      <c r="AV97" s="1" t="str">
        <f>IF('Basic Information "data entry"'!AH97="","",'Basic Information "data entry"'!AH97)</f>
        <v/>
      </c>
      <c r="AW97" s="1" t="str">
        <f>IF('Basic Information "data entry"'!AI97="","",'Basic Information "data entry"'!AI97)</f>
        <v/>
      </c>
      <c r="AX97" s="2" t="str" cm="1">
        <f t="array" ref="AX97">_xlfn.IFS(AW97="","",AW97="L",1,AW97="M",2,AW97="H",3)</f>
        <v/>
      </c>
      <c r="AY97" s="1" t="str">
        <f>IF('Basic Information "data entry"'!AJ97="","",'Basic Information "data entry"'!AJ97)</f>
        <v/>
      </c>
      <c r="AZ97" s="1" t="str">
        <f>IF('Basic Information "data entry"'!AK97="","",'Basic Information "data entry"'!AK97)</f>
        <v/>
      </c>
      <c r="BA97" s="2" t="str" cm="1">
        <f t="array" ref="BA97">_xlfn.IFS(AZ97="","",AZ97="L",1,AZ97="M",2,AZ97="H",3)</f>
        <v/>
      </c>
      <c r="BB97" s="1" t="str">
        <f>IF('Basic Information "data entry"'!AL97="","",'Basic Information "data entry"'!AL97)</f>
        <v/>
      </c>
      <c r="BC97" s="1" t="str">
        <f>IF('Basic Information "data entry"'!AM97="","",'Basic Information "data entry"'!AM97)</f>
        <v/>
      </c>
      <c r="BD97" s="2" t="str" cm="1">
        <f t="array" ref="BD97">_xlfn.IFS(BC97="","",BC97="L",1,BC97="M",2,BC97="H",3)</f>
        <v/>
      </c>
      <c r="BE97" s="1" t="str">
        <f>IF('Basic Information "data entry"'!AN97="","",'Basic Information "data entry"'!AN97)</f>
        <v/>
      </c>
      <c r="BF97" s="1" t="str">
        <f>IF('Basic Information "data entry"'!AO97="","",'Basic Information "data entry"'!AO97)</f>
        <v/>
      </c>
      <c r="BG97" s="2" t="str" cm="1">
        <f t="array" ref="BG97">_xlfn.IFS(BF97="","",BF97="L",1,BF97="M",2,BF97="H",3)</f>
        <v/>
      </c>
      <c r="BH97" s="1" t="str">
        <f>IF('Basic Information "data entry"'!AP97="","",'Basic Information "data entry"'!AP97)</f>
        <v/>
      </c>
      <c r="BI97" s="1" t="str">
        <f>IF('Basic Information "data entry"'!AQ97="","",'Basic Information "data entry"'!AQ97)</f>
        <v/>
      </c>
      <c r="BJ97" s="2" t="str" cm="1">
        <f t="array" ref="BJ97">_xlfn.IFS(BI97="","",BI97="L",1,BI97="M",2,BI97="H",3)</f>
        <v/>
      </c>
      <c r="BK97" s="1" t="str">
        <f>IF('Basic Information "data entry"'!AR97="","",'Basic Information "data entry"'!AR97)</f>
        <v/>
      </c>
      <c r="BL97" s="1" t="str">
        <f>IF('Basic Information "data entry"'!AS97="","",'Basic Information "data entry"'!AS97)</f>
        <v/>
      </c>
      <c r="BM97" s="2" t="str" cm="1">
        <f t="array" ref="BM97">_xlfn.IFS(BL97="","",BL97="L",1,BL97="M",2,BL97="H",3)</f>
        <v/>
      </c>
      <c r="BN97" s="1" t="str">
        <f>IF('Basic Information "data entry"'!AT97="","",'Basic Information "data entry"'!AT97)</f>
        <v/>
      </c>
      <c r="BO97" s="1" t="str">
        <f>IF('Basic Information "data entry"'!AU97="","",'Basic Information "data entry"'!AU97)</f>
        <v/>
      </c>
      <c r="BP97" s="2" t="str" cm="1">
        <f t="array" ref="BP97">_xlfn.IFS(BO97="","",BO97="L",1,BO97="M",2,BO97="H",3)</f>
        <v/>
      </c>
      <c r="BQ97" s="1" t="str">
        <f>IF('Basic Information "data entry"'!AV97="","",'Basic Information "data entry"'!AV97)</f>
        <v/>
      </c>
      <c r="BR97" s="1" t="str">
        <f>IF('Basic Information "data entry"'!AW97="","",'Basic Information "data entry"'!AW97)</f>
        <v/>
      </c>
      <c r="BS97" s="2" t="str" cm="1">
        <f t="array" ref="BS97">_xlfn.IFS(BR97="","",BR97="L",1,BR97="M",2,BR97="H",3)</f>
        <v/>
      </c>
      <c r="BT97" s="1" t="str">
        <f>IF('Basic Information "data entry"'!AX97="","",'Basic Information "data entry"'!AX97)</f>
        <v/>
      </c>
      <c r="BU97" s="1" t="str">
        <f>IF('Basic Information "data entry"'!AY97="","",'Basic Information "data entry"'!AY97)</f>
        <v/>
      </c>
      <c r="BV97" s="2" t="str" cm="1">
        <f t="array" ref="BV97">_xlfn.IFS(BU97="","",BU97="L",1,BU97="M",2,BU97="H",3)</f>
        <v/>
      </c>
      <c r="BW97" s="1" t="str">
        <f>IF('Basic Information "data entry"'!AZ97="","",'Basic Information "data entry"'!AZ97)</f>
        <v/>
      </c>
      <c r="BX97" s="1" t="str">
        <f>IF('Basic Information "data entry"'!BA97="","",'Basic Information "data entry"'!BA97)</f>
        <v/>
      </c>
      <c r="BY97" s="2" t="str" cm="1">
        <f t="array" ref="BY97">_xlfn.IFS(BX97="","",BX97="L",1,BX97="M",2,BX97="H",3)</f>
        <v/>
      </c>
      <c r="CB97" s="19" t="str">
        <f t="shared" si="20"/>
        <v/>
      </c>
      <c r="CC97" s="19" t="str">
        <f t="shared" si="21"/>
        <v/>
      </c>
      <c r="CD97" s="19" t="str">
        <f t="shared" si="22"/>
        <v/>
      </c>
      <c r="CE97" s="19" t="str">
        <f t="shared" si="23"/>
        <v/>
      </c>
      <c r="CF97" s="10" t="str">
        <f t="shared" si="24"/>
        <v/>
      </c>
      <c r="CG97" s="10" t="str">
        <f t="shared" si="25"/>
        <v/>
      </c>
      <c r="CH97" s="10" t="str">
        <f t="shared" si="26"/>
        <v/>
      </c>
      <c r="CI97" s="10" t="str">
        <f t="shared" si="27"/>
        <v/>
      </c>
      <c r="CJ97" s="19" t="str">
        <f t="shared" si="28"/>
        <v/>
      </c>
      <c r="CK97" s="19" t="str">
        <f t="shared" si="29"/>
        <v/>
      </c>
      <c r="CL97" s="19" t="str">
        <f t="shared" si="30"/>
        <v/>
      </c>
      <c r="CM97" s="19" t="str">
        <f t="shared" si="31"/>
        <v/>
      </c>
      <c r="CN97" s="10" t="str">
        <f t="shared" si="32"/>
        <v/>
      </c>
      <c r="CO97" s="10" t="str">
        <f t="shared" si="33"/>
        <v/>
      </c>
      <c r="CP97" s="10" t="str">
        <f t="shared" si="34"/>
        <v/>
      </c>
      <c r="CQ97" s="10" t="str">
        <f t="shared" si="35"/>
        <v/>
      </c>
    </row>
    <row r="98" spans="1:95">
      <c r="A98" s="7">
        <f>'Basic Information "data entry"'!A98</f>
        <v>94</v>
      </c>
      <c r="B98" s="1" t="str">
        <f>IF('Basic Information "data entry"'!B98="","",'Basic Information "data entry"'!B98)</f>
        <v/>
      </c>
      <c r="C98" s="1" t="str">
        <f>IF('Basic Information "data entry"'!C98="","",'Basic Information "data entry"'!C98)</f>
        <v/>
      </c>
      <c r="D98" s="39" t="str">
        <f>IF('Basic Information "data entry"'!D98="","",'Basic Information "data entry"'!D98)</f>
        <v/>
      </c>
      <c r="E98" s="39" t="str">
        <f>IF('Basic Information "data entry"'!E98="","",'Basic Information "data entry"'!E98)</f>
        <v/>
      </c>
      <c r="F98" s="1" t="str">
        <f>IF('Basic Information "data entry"'!F98="","",'Basic Information "data entry"'!F98)</f>
        <v/>
      </c>
      <c r="G98" s="1" t="str">
        <f>IF('Basic Information "data entry"'!G98="","",'Basic Information "data entry"'!G98)</f>
        <v/>
      </c>
      <c r="H98" s="2" t="str" cm="1">
        <f t="array" ref="H98">_xlfn.IFS(G98="","",G98="L",1,G98="M",2,G98="H",3)</f>
        <v/>
      </c>
      <c r="I98" s="1" t="str">
        <f>IF('Basic Information "data entry"'!H98="","",'Basic Information "data entry"'!H98)</f>
        <v/>
      </c>
      <c r="J98" s="1" t="str">
        <f>IF('Basic Information "data entry"'!I98="","",'Basic Information "data entry"'!I98)</f>
        <v/>
      </c>
      <c r="K98" s="2" t="str" cm="1">
        <f t="array" ref="K98">_xlfn.IFS(J98="","",J98="L",1,J98="M",2,J98="H",3)</f>
        <v/>
      </c>
      <c r="L98" s="1" t="str">
        <f>IF('Basic Information "data entry"'!J98="","",'Basic Information "data entry"'!J98)</f>
        <v/>
      </c>
      <c r="M98" s="1" t="str">
        <f>IF('Basic Information "data entry"'!K98="","",'Basic Information "data entry"'!K98)</f>
        <v/>
      </c>
      <c r="N98" s="2" t="str" cm="1">
        <f t="array" ref="N98">_xlfn.IFS(M98="","",M98="L",1,M98="M",2,M98="H",3)</f>
        <v/>
      </c>
      <c r="O98" s="1" t="str">
        <f>IF('Basic Information "data entry"'!L98="","",'Basic Information "data entry"'!L98)</f>
        <v/>
      </c>
      <c r="P98" s="1" t="str">
        <f>IF('Basic Information "data entry"'!M98="","",'Basic Information "data entry"'!M98)</f>
        <v/>
      </c>
      <c r="Q98" s="2" t="str" cm="1">
        <f t="array" ref="Q98">_xlfn.IFS(P98="","",P98="L",1,P98="M",2,P98="H",3)</f>
        <v/>
      </c>
      <c r="R98" s="1" t="str">
        <f>IF('Basic Information "data entry"'!N98="","",'Basic Information "data entry"'!N98)</f>
        <v/>
      </c>
      <c r="S98" s="1" t="str">
        <f>IF('Basic Information "data entry"'!O98="","",'Basic Information "data entry"'!O98)</f>
        <v/>
      </c>
      <c r="T98" s="2" t="str" cm="1">
        <f t="array" ref="T98">_xlfn.IFS(S98="","",S98="L",1,S98="M",2,S98="H",3)</f>
        <v/>
      </c>
      <c r="U98" s="1" t="str">
        <f>IF('Basic Information "data entry"'!P98="","",'Basic Information "data entry"'!P98)</f>
        <v/>
      </c>
      <c r="V98" s="1" t="str">
        <f>IF('Basic Information "data entry"'!Q98="","",'Basic Information "data entry"'!Q98)</f>
        <v/>
      </c>
      <c r="W98" s="2" t="str" cm="1">
        <f t="array" ref="W98">_xlfn.IFS(V98="","",V98="L",1,V98="M",2,V98="H",3)</f>
        <v/>
      </c>
      <c r="X98" s="1" t="str">
        <f>IF('Basic Information "data entry"'!R98="","",'Basic Information "data entry"'!R98)</f>
        <v/>
      </c>
      <c r="Y98" s="1" t="str">
        <f>IF('Basic Information "data entry"'!S98="","",'Basic Information "data entry"'!S98)</f>
        <v/>
      </c>
      <c r="Z98" s="2" t="str" cm="1">
        <f t="array" ref="Z98">_xlfn.IFS(Y98="","",Y98="L",1,Y98="M",2,Y98="H",3)</f>
        <v/>
      </c>
      <c r="AA98" s="1" t="str">
        <f>IF('Basic Information "data entry"'!T98="","",'Basic Information "data entry"'!T98)</f>
        <v/>
      </c>
      <c r="AB98" s="1" t="str">
        <f>IF('Basic Information "data entry"'!U98="","",'Basic Information "data entry"'!U98)</f>
        <v/>
      </c>
      <c r="AC98" s="2" t="str" cm="1">
        <f t="array" ref="AC98">_xlfn.IFS(AB98="","",AB98="L",1,AB98="M",2,AB98="H",3)</f>
        <v/>
      </c>
      <c r="AD98" s="1" t="str">
        <f>IF('Basic Information "data entry"'!V98="","",'Basic Information "data entry"'!V98)</f>
        <v/>
      </c>
      <c r="AE98" s="1" t="str">
        <f>IF('Basic Information "data entry"'!W98="","",'Basic Information "data entry"'!W98)</f>
        <v/>
      </c>
      <c r="AF98" s="2" t="str" cm="1">
        <f t="array" ref="AF98">_xlfn.IFS(AE98="","",AE98="L",1,AE98="M",2,AE98="H",3)</f>
        <v/>
      </c>
      <c r="AG98" s="1" t="str">
        <f>IF('Basic Information "data entry"'!X98="","",'Basic Information "data entry"'!X98)</f>
        <v/>
      </c>
      <c r="AH98" s="1" t="str">
        <f>IF('Basic Information "data entry"'!Y98="","",'Basic Information "data entry"'!Y98)</f>
        <v/>
      </c>
      <c r="AI98" s="2" t="str" cm="1">
        <f t="array" ref="AI98">_xlfn.IFS(AH98="","",AH98="L",1,AH98="M",2,AH98="H",3)</f>
        <v/>
      </c>
      <c r="AJ98" s="1" t="str">
        <f>IF('Basic Information "data entry"'!Z98="","",'Basic Information "data entry"'!Z98)</f>
        <v/>
      </c>
      <c r="AK98" s="1" t="str">
        <f>IF('Basic Information "data entry"'!AA98="","",'Basic Information "data entry"'!AA98)</f>
        <v/>
      </c>
      <c r="AL98" s="2" t="str" cm="1">
        <f t="array" ref="AL98">_xlfn.IFS(AK98="","",AK98="L",1,AK98="M",2,AK98="H",3)</f>
        <v/>
      </c>
      <c r="AM98" s="1" t="str">
        <f>IF('Basic Information "data entry"'!AB98="","",'Basic Information "data entry"'!AB98)</f>
        <v/>
      </c>
      <c r="AN98" s="1" t="str">
        <f>IF('Basic Information "data entry"'!AC98="","",'Basic Information "data entry"'!AC98)</f>
        <v/>
      </c>
      <c r="AO98" s="2" t="str" cm="1">
        <f t="array" ref="AO98">_xlfn.IFS(AN98="","",AN98="L",1,AN98="M",2,AN98="H",3)</f>
        <v/>
      </c>
      <c r="AP98" s="1" t="str">
        <f>IF('Basic Information "data entry"'!AD98="","",'Basic Information "data entry"'!AD98)</f>
        <v/>
      </c>
      <c r="AQ98" s="1" t="str">
        <f>IF('Basic Information "data entry"'!AE98="","",'Basic Information "data entry"'!AE98)</f>
        <v/>
      </c>
      <c r="AR98" s="2" t="str" cm="1">
        <f t="array" ref="AR98">_xlfn.IFS(AQ98="","",AQ98="L",1,AQ98="M",2,AQ98="H",3)</f>
        <v/>
      </c>
      <c r="AS98" s="1" t="str">
        <f>IF('Basic Information "data entry"'!AF98="","",'Basic Information "data entry"'!AF98)</f>
        <v/>
      </c>
      <c r="AT98" s="1" t="str">
        <f>IF('Basic Information "data entry"'!AG98="","",'Basic Information "data entry"'!AG98)</f>
        <v/>
      </c>
      <c r="AU98" s="2" t="str" cm="1">
        <f t="array" ref="AU98">_xlfn.IFS(AT98="","",AT98="L",1,AT98="M",2,AT98="H",3)</f>
        <v/>
      </c>
      <c r="AV98" s="1" t="str">
        <f>IF('Basic Information "data entry"'!AH98="","",'Basic Information "data entry"'!AH98)</f>
        <v/>
      </c>
      <c r="AW98" s="1" t="str">
        <f>IF('Basic Information "data entry"'!AI98="","",'Basic Information "data entry"'!AI98)</f>
        <v/>
      </c>
      <c r="AX98" s="2" t="str" cm="1">
        <f t="array" ref="AX98">_xlfn.IFS(AW98="","",AW98="L",1,AW98="M",2,AW98="H",3)</f>
        <v/>
      </c>
      <c r="AY98" s="1" t="str">
        <f>IF('Basic Information "data entry"'!AJ98="","",'Basic Information "data entry"'!AJ98)</f>
        <v/>
      </c>
      <c r="AZ98" s="1" t="str">
        <f>IF('Basic Information "data entry"'!AK98="","",'Basic Information "data entry"'!AK98)</f>
        <v/>
      </c>
      <c r="BA98" s="2" t="str" cm="1">
        <f t="array" ref="BA98">_xlfn.IFS(AZ98="","",AZ98="L",1,AZ98="M",2,AZ98="H",3)</f>
        <v/>
      </c>
      <c r="BB98" s="1" t="str">
        <f>IF('Basic Information "data entry"'!AL98="","",'Basic Information "data entry"'!AL98)</f>
        <v/>
      </c>
      <c r="BC98" s="1" t="str">
        <f>IF('Basic Information "data entry"'!AM98="","",'Basic Information "data entry"'!AM98)</f>
        <v/>
      </c>
      <c r="BD98" s="2" t="str" cm="1">
        <f t="array" ref="BD98">_xlfn.IFS(BC98="","",BC98="L",1,BC98="M",2,BC98="H",3)</f>
        <v/>
      </c>
      <c r="BE98" s="1" t="str">
        <f>IF('Basic Information "data entry"'!AN98="","",'Basic Information "data entry"'!AN98)</f>
        <v/>
      </c>
      <c r="BF98" s="1" t="str">
        <f>IF('Basic Information "data entry"'!AO98="","",'Basic Information "data entry"'!AO98)</f>
        <v/>
      </c>
      <c r="BG98" s="2" t="str" cm="1">
        <f t="array" ref="BG98">_xlfn.IFS(BF98="","",BF98="L",1,BF98="M",2,BF98="H",3)</f>
        <v/>
      </c>
      <c r="BH98" s="1" t="str">
        <f>IF('Basic Information "data entry"'!AP98="","",'Basic Information "data entry"'!AP98)</f>
        <v/>
      </c>
      <c r="BI98" s="1" t="str">
        <f>IF('Basic Information "data entry"'!AQ98="","",'Basic Information "data entry"'!AQ98)</f>
        <v/>
      </c>
      <c r="BJ98" s="2" t="str" cm="1">
        <f t="array" ref="BJ98">_xlfn.IFS(BI98="","",BI98="L",1,BI98="M",2,BI98="H",3)</f>
        <v/>
      </c>
      <c r="BK98" s="1" t="str">
        <f>IF('Basic Information "data entry"'!AR98="","",'Basic Information "data entry"'!AR98)</f>
        <v/>
      </c>
      <c r="BL98" s="1" t="str">
        <f>IF('Basic Information "data entry"'!AS98="","",'Basic Information "data entry"'!AS98)</f>
        <v/>
      </c>
      <c r="BM98" s="2" t="str" cm="1">
        <f t="array" ref="BM98">_xlfn.IFS(BL98="","",BL98="L",1,BL98="M",2,BL98="H",3)</f>
        <v/>
      </c>
      <c r="BN98" s="1" t="str">
        <f>IF('Basic Information "data entry"'!AT98="","",'Basic Information "data entry"'!AT98)</f>
        <v/>
      </c>
      <c r="BO98" s="1" t="str">
        <f>IF('Basic Information "data entry"'!AU98="","",'Basic Information "data entry"'!AU98)</f>
        <v/>
      </c>
      <c r="BP98" s="2" t="str" cm="1">
        <f t="array" ref="BP98">_xlfn.IFS(BO98="","",BO98="L",1,BO98="M",2,BO98="H",3)</f>
        <v/>
      </c>
      <c r="BQ98" s="1" t="str">
        <f>IF('Basic Information "data entry"'!AV98="","",'Basic Information "data entry"'!AV98)</f>
        <v/>
      </c>
      <c r="BR98" s="1" t="str">
        <f>IF('Basic Information "data entry"'!AW98="","",'Basic Information "data entry"'!AW98)</f>
        <v/>
      </c>
      <c r="BS98" s="2" t="str" cm="1">
        <f t="array" ref="BS98">_xlfn.IFS(BR98="","",BR98="L",1,BR98="M",2,BR98="H",3)</f>
        <v/>
      </c>
      <c r="BT98" s="1" t="str">
        <f>IF('Basic Information "data entry"'!AX98="","",'Basic Information "data entry"'!AX98)</f>
        <v/>
      </c>
      <c r="BU98" s="1" t="str">
        <f>IF('Basic Information "data entry"'!AY98="","",'Basic Information "data entry"'!AY98)</f>
        <v/>
      </c>
      <c r="BV98" s="2" t="str" cm="1">
        <f t="array" ref="BV98">_xlfn.IFS(BU98="","",BU98="L",1,BU98="M",2,BU98="H",3)</f>
        <v/>
      </c>
      <c r="BW98" s="1" t="str">
        <f>IF('Basic Information "data entry"'!AZ98="","",'Basic Information "data entry"'!AZ98)</f>
        <v/>
      </c>
      <c r="BX98" s="1" t="str">
        <f>IF('Basic Information "data entry"'!BA98="","",'Basic Information "data entry"'!BA98)</f>
        <v/>
      </c>
      <c r="BY98" s="2" t="str" cm="1">
        <f t="array" ref="BY98">_xlfn.IFS(BX98="","",BX98="L",1,BX98="M",2,BX98="H",3)</f>
        <v/>
      </c>
      <c r="CB98" s="19" t="str">
        <f t="shared" si="20"/>
        <v/>
      </c>
      <c r="CC98" s="19" t="str">
        <f t="shared" si="21"/>
        <v/>
      </c>
      <c r="CD98" s="19" t="str">
        <f t="shared" si="22"/>
        <v/>
      </c>
      <c r="CE98" s="19" t="str">
        <f t="shared" si="23"/>
        <v/>
      </c>
      <c r="CF98" s="10" t="str">
        <f t="shared" si="24"/>
        <v/>
      </c>
      <c r="CG98" s="10" t="str">
        <f t="shared" si="25"/>
        <v/>
      </c>
      <c r="CH98" s="10" t="str">
        <f t="shared" si="26"/>
        <v/>
      </c>
      <c r="CI98" s="10" t="str">
        <f t="shared" si="27"/>
        <v/>
      </c>
      <c r="CJ98" s="19" t="str">
        <f t="shared" si="28"/>
        <v/>
      </c>
      <c r="CK98" s="19" t="str">
        <f t="shared" si="29"/>
        <v/>
      </c>
      <c r="CL98" s="19" t="str">
        <f t="shared" si="30"/>
        <v/>
      </c>
      <c r="CM98" s="19" t="str">
        <f t="shared" si="31"/>
        <v/>
      </c>
      <c r="CN98" s="10" t="str">
        <f t="shared" si="32"/>
        <v/>
      </c>
      <c r="CO98" s="10" t="str">
        <f t="shared" si="33"/>
        <v/>
      </c>
      <c r="CP98" s="10" t="str">
        <f t="shared" si="34"/>
        <v/>
      </c>
      <c r="CQ98" s="10" t="str">
        <f t="shared" si="35"/>
        <v/>
      </c>
    </row>
    <row r="99" spans="1:95">
      <c r="A99" s="7">
        <f>'Basic Information "data entry"'!A99</f>
        <v>95</v>
      </c>
      <c r="B99" s="1" t="str">
        <f>IF('Basic Information "data entry"'!B99="","",'Basic Information "data entry"'!B99)</f>
        <v/>
      </c>
      <c r="C99" s="1" t="str">
        <f>IF('Basic Information "data entry"'!C99="","",'Basic Information "data entry"'!C99)</f>
        <v/>
      </c>
      <c r="D99" s="39" t="str">
        <f>IF('Basic Information "data entry"'!D99="","",'Basic Information "data entry"'!D99)</f>
        <v/>
      </c>
      <c r="E99" s="39" t="str">
        <f>IF('Basic Information "data entry"'!E99="","",'Basic Information "data entry"'!E99)</f>
        <v/>
      </c>
      <c r="F99" s="1" t="str">
        <f>IF('Basic Information "data entry"'!F99="","",'Basic Information "data entry"'!F99)</f>
        <v/>
      </c>
      <c r="G99" s="1" t="str">
        <f>IF('Basic Information "data entry"'!G99="","",'Basic Information "data entry"'!G99)</f>
        <v/>
      </c>
      <c r="H99" s="2" t="str" cm="1">
        <f t="array" ref="H99">_xlfn.IFS(G99="","",G99="L",1,G99="M",2,G99="H",3)</f>
        <v/>
      </c>
      <c r="I99" s="1" t="str">
        <f>IF('Basic Information "data entry"'!H99="","",'Basic Information "data entry"'!H99)</f>
        <v/>
      </c>
      <c r="J99" s="1" t="str">
        <f>IF('Basic Information "data entry"'!I99="","",'Basic Information "data entry"'!I99)</f>
        <v/>
      </c>
      <c r="K99" s="2" t="str" cm="1">
        <f t="array" ref="K99">_xlfn.IFS(J99="","",J99="L",1,J99="M",2,J99="H",3)</f>
        <v/>
      </c>
      <c r="L99" s="1" t="str">
        <f>IF('Basic Information "data entry"'!J99="","",'Basic Information "data entry"'!J99)</f>
        <v/>
      </c>
      <c r="M99" s="1" t="str">
        <f>IF('Basic Information "data entry"'!K99="","",'Basic Information "data entry"'!K99)</f>
        <v/>
      </c>
      <c r="N99" s="2" t="str" cm="1">
        <f t="array" ref="N99">_xlfn.IFS(M99="","",M99="L",1,M99="M",2,M99="H",3)</f>
        <v/>
      </c>
      <c r="O99" s="1" t="str">
        <f>IF('Basic Information "data entry"'!L99="","",'Basic Information "data entry"'!L99)</f>
        <v/>
      </c>
      <c r="P99" s="1" t="str">
        <f>IF('Basic Information "data entry"'!M99="","",'Basic Information "data entry"'!M99)</f>
        <v/>
      </c>
      <c r="Q99" s="2" t="str" cm="1">
        <f t="array" ref="Q99">_xlfn.IFS(P99="","",P99="L",1,P99="M",2,P99="H",3)</f>
        <v/>
      </c>
      <c r="R99" s="1" t="str">
        <f>IF('Basic Information "data entry"'!N99="","",'Basic Information "data entry"'!N99)</f>
        <v/>
      </c>
      <c r="S99" s="1" t="str">
        <f>IF('Basic Information "data entry"'!O99="","",'Basic Information "data entry"'!O99)</f>
        <v/>
      </c>
      <c r="T99" s="2" t="str" cm="1">
        <f t="array" ref="T99">_xlfn.IFS(S99="","",S99="L",1,S99="M",2,S99="H",3)</f>
        <v/>
      </c>
      <c r="U99" s="1" t="str">
        <f>IF('Basic Information "data entry"'!P99="","",'Basic Information "data entry"'!P99)</f>
        <v/>
      </c>
      <c r="V99" s="1" t="str">
        <f>IF('Basic Information "data entry"'!Q99="","",'Basic Information "data entry"'!Q99)</f>
        <v/>
      </c>
      <c r="W99" s="2" t="str" cm="1">
        <f t="array" ref="W99">_xlfn.IFS(V99="","",V99="L",1,V99="M",2,V99="H",3)</f>
        <v/>
      </c>
      <c r="X99" s="1" t="str">
        <f>IF('Basic Information "data entry"'!R99="","",'Basic Information "data entry"'!R99)</f>
        <v/>
      </c>
      <c r="Y99" s="1" t="str">
        <f>IF('Basic Information "data entry"'!S99="","",'Basic Information "data entry"'!S99)</f>
        <v/>
      </c>
      <c r="Z99" s="2" t="str" cm="1">
        <f t="array" ref="Z99">_xlfn.IFS(Y99="","",Y99="L",1,Y99="M",2,Y99="H",3)</f>
        <v/>
      </c>
      <c r="AA99" s="1" t="str">
        <f>IF('Basic Information "data entry"'!T99="","",'Basic Information "data entry"'!T99)</f>
        <v/>
      </c>
      <c r="AB99" s="1" t="str">
        <f>IF('Basic Information "data entry"'!U99="","",'Basic Information "data entry"'!U99)</f>
        <v/>
      </c>
      <c r="AC99" s="2" t="str" cm="1">
        <f t="array" ref="AC99">_xlfn.IFS(AB99="","",AB99="L",1,AB99="M",2,AB99="H",3)</f>
        <v/>
      </c>
      <c r="AD99" s="1" t="str">
        <f>IF('Basic Information "data entry"'!V99="","",'Basic Information "data entry"'!V99)</f>
        <v/>
      </c>
      <c r="AE99" s="1" t="str">
        <f>IF('Basic Information "data entry"'!W99="","",'Basic Information "data entry"'!W99)</f>
        <v/>
      </c>
      <c r="AF99" s="2" t="str" cm="1">
        <f t="array" ref="AF99">_xlfn.IFS(AE99="","",AE99="L",1,AE99="M",2,AE99="H",3)</f>
        <v/>
      </c>
      <c r="AG99" s="1" t="str">
        <f>IF('Basic Information "data entry"'!X99="","",'Basic Information "data entry"'!X99)</f>
        <v/>
      </c>
      <c r="AH99" s="1" t="str">
        <f>IF('Basic Information "data entry"'!Y99="","",'Basic Information "data entry"'!Y99)</f>
        <v/>
      </c>
      <c r="AI99" s="2" t="str" cm="1">
        <f t="array" ref="AI99">_xlfn.IFS(AH99="","",AH99="L",1,AH99="M",2,AH99="H",3)</f>
        <v/>
      </c>
      <c r="AJ99" s="1" t="str">
        <f>IF('Basic Information "data entry"'!Z99="","",'Basic Information "data entry"'!Z99)</f>
        <v/>
      </c>
      <c r="AK99" s="1" t="str">
        <f>IF('Basic Information "data entry"'!AA99="","",'Basic Information "data entry"'!AA99)</f>
        <v/>
      </c>
      <c r="AL99" s="2" t="str" cm="1">
        <f t="array" ref="AL99">_xlfn.IFS(AK99="","",AK99="L",1,AK99="M",2,AK99="H",3)</f>
        <v/>
      </c>
      <c r="AM99" s="1" t="str">
        <f>IF('Basic Information "data entry"'!AB99="","",'Basic Information "data entry"'!AB99)</f>
        <v/>
      </c>
      <c r="AN99" s="1" t="str">
        <f>IF('Basic Information "data entry"'!AC99="","",'Basic Information "data entry"'!AC99)</f>
        <v/>
      </c>
      <c r="AO99" s="2" t="str" cm="1">
        <f t="array" ref="AO99">_xlfn.IFS(AN99="","",AN99="L",1,AN99="M",2,AN99="H",3)</f>
        <v/>
      </c>
      <c r="AP99" s="1" t="str">
        <f>IF('Basic Information "data entry"'!AD99="","",'Basic Information "data entry"'!AD99)</f>
        <v/>
      </c>
      <c r="AQ99" s="1" t="str">
        <f>IF('Basic Information "data entry"'!AE99="","",'Basic Information "data entry"'!AE99)</f>
        <v/>
      </c>
      <c r="AR99" s="2" t="str" cm="1">
        <f t="array" ref="AR99">_xlfn.IFS(AQ99="","",AQ99="L",1,AQ99="M",2,AQ99="H",3)</f>
        <v/>
      </c>
      <c r="AS99" s="1" t="str">
        <f>IF('Basic Information "data entry"'!AF99="","",'Basic Information "data entry"'!AF99)</f>
        <v/>
      </c>
      <c r="AT99" s="1" t="str">
        <f>IF('Basic Information "data entry"'!AG99="","",'Basic Information "data entry"'!AG99)</f>
        <v/>
      </c>
      <c r="AU99" s="2" t="str" cm="1">
        <f t="array" ref="AU99">_xlfn.IFS(AT99="","",AT99="L",1,AT99="M",2,AT99="H",3)</f>
        <v/>
      </c>
      <c r="AV99" s="1" t="str">
        <f>IF('Basic Information "data entry"'!AH99="","",'Basic Information "data entry"'!AH99)</f>
        <v/>
      </c>
      <c r="AW99" s="1" t="str">
        <f>IF('Basic Information "data entry"'!AI99="","",'Basic Information "data entry"'!AI99)</f>
        <v/>
      </c>
      <c r="AX99" s="2" t="str" cm="1">
        <f t="array" ref="AX99">_xlfn.IFS(AW99="","",AW99="L",1,AW99="M",2,AW99="H",3)</f>
        <v/>
      </c>
      <c r="AY99" s="1" t="str">
        <f>IF('Basic Information "data entry"'!AJ99="","",'Basic Information "data entry"'!AJ99)</f>
        <v/>
      </c>
      <c r="AZ99" s="1" t="str">
        <f>IF('Basic Information "data entry"'!AK99="","",'Basic Information "data entry"'!AK99)</f>
        <v/>
      </c>
      <c r="BA99" s="2" t="str" cm="1">
        <f t="array" ref="BA99">_xlfn.IFS(AZ99="","",AZ99="L",1,AZ99="M",2,AZ99="H",3)</f>
        <v/>
      </c>
      <c r="BB99" s="1" t="str">
        <f>IF('Basic Information "data entry"'!AL99="","",'Basic Information "data entry"'!AL99)</f>
        <v/>
      </c>
      <c r="BC99" s="1" t="str">
        <f>IF('Basic Information "data entry"'!AM99="","",'Basic Information "data entry"'!AM99)</f>
        <v/>
      </c>
      <c r="BD99" s="2" t="str" cm="1">
        <f t="array" ref="BD99">_xlfn.IFS(BC99="","",BC99="L",1,BC99="M",2,BC99="H",3)</f>
        <v/>
      </c>
      <c r="BE99" s="1" t="str">
        <f>IF('Basic Information "data entry"'!AN99="","",'Basic Information "data entry"'!AN99)</f>
        <v/>
      </c>
      <c r="BF99" s="1" t="str">
        <f>IF('Basic Information "data entry"'!AO99="","",'Basic Information "data entry"'!AO99)</f>
        <v/>
      </c>
      <c r="BG99" s="2" t="str" cm="1">
        <f t="array" ref="BG99">_xlfn.IFS(BF99="","",BF99="L",1,BF99="M",2,BF99="H",3)</f>
        <v/>
      </c>
      <c r="BH99" s="1" t="str">
        <f>IF('Basic Information "data entry"'!AP99="","",'Basic Information "data entry"'!AP99)</f>
        <v/>
      </c>
      <c r="BI99" s="1" t="str">
        <f>IF('Basic Information "data entry"'!AQ99="","",'Basic Information "data entry"'!AQ99)</f>
        <v/>
      </c>
      <c r="BJ99" s="2" t="str" cm="1">
        <f t="array" ref="BJ99">_xlfn.IFS(BI99="","",BI99="L",1,BI99="M",2,BI99="H",3)</f>
        <v/>
      </c>
      <c r="BK99" s="1" t="str">
        <f>IF('Basic Information "data entry"'!AR99="","",'Basic Information "data entry"'!AR99)</f>
        <v/>
      </c>
      <c r="BL99" s="1" t="str">
        <f>IF('Basic Information "data entry"'!AS99="","",'Basic Information "data entry"'!AS99)</f>
        <v/>
      </c>
      <c r="BM99" s="2" t="str" cm="1">
        <f t="array" ref="BM99">_xlfn.IFS(BL99="","",BL99="L",1,BL99="M",2,BL99="H",3)</f>
        <v/>
      </c>
      <c r="BN99" s="1" t="str">
        <f>IF('Basic Information "data entry"'!AT99="","",'Basic Information "data entry"'!AT99)</f>
        <v/>
      </c>
      <c r="BO99" s="1" t="str">
        <f>IF('Basic Information "data entry"'!AU99="","",'Basic Information "data entry"'!AU99)</f>
        <v/>
      </c>
      <c r="BP99" s="2" t="str" cm="1">
        <f t="array" ref="BP99">_xlfn.IFS(BO99="","",BO99="L",1,BO99="M",2,BO99="H",3)</f>
        <v/>
      </c>
      <c r="BQ99" s="1" t="str">
        <f>IF('Basic Information "data entry"'!AV99="","",'Basic Information "data entry"'!AV99)</f>
        <v/>
      </c>
      <c r="BR99" s="1" t="str">
        <f>IF('Basic Information "data entry"'!AW99="","",'Basic Information "data entry"'!AW99)</f>
        <v/>
      </c>
      <c r="BS99" s="2" t="str" cm="1">
        <f t="array" ref="BS99">_xlfn.IFS(BR99="","",BR99="L",1,BR99="M",2,BR99="H",3)</f>
        <v/>
      </c>
      <c r="BT99" s="1" t="str">
        <f>IF('Basic Information "data entry"'!AX99="","",'Basic Information "data entry"'!AX99)</f>
        <v/>
      </c>
      <c r="BU99" s="1" t="str">
        <f>IF('Basic Information "data entry"'!AY99="","",'Basic Information "data entry"'!AY99)</f>
        <v/>
      </c>
      <c r="BV99" s="2" t="str" cm="1">
        <f t="array" ref="BV99">_xlfn.IFS(BU99="","",BU99="L",1,BU99="M",2,BU99="H",3)</f>
        <v/>
      </c>
      <c r="BW99" s="1" t="str">
        <f>IF('Basic Information "data entry"'!AZ99="","",'Basic Information "data entry"'!AZ99)</f>
        <v/>
      </c>
      <c r="BX99" s="1" t="str">
        <f>IF('Basic Information "data entry"'!BA99="","",'Basic Information "data entry"'!BA99)</f>
        <v/>
      </c>
      <c r="BY99" s="2" t="str" cm="1">
        <f t="array" ref="BY99">_xlfn.IFS(BX99="","",BX99="L",1,BX99="M",2,BX99="H",3)</f>
        <v/>
      </c>
      <c r="CB99" s="19" t="str">
        <f t="shared" si="20"/>
        <v/>
      </c>
      <c r="CC99" s="19" t="str">
        <f t="shared" si="21"/>
        <v/>
      </c>
      <c r="CD99" s="19" t="str">
        <f t="shared" si="22"/>
        <v/>
      </c>
      <c r="CE99" s="19" t="str">
        <f t="shared" si="23"/>
        <v/>
      </c>
      <c r="CF99" s="10" t="str">
        <f t="shared" si="24"/>
        <v/>
      </c>
      <c r="CG99" s="10" t="str">
        <f t="shared" si="25"/>
        <v/>
      </c>
      <c r="CH99" s="10" t="str">
        <f t="shared" si="26"/>
        <v/>
      </c>
      <c r="CI99" s="10" t="str">
        <f t="shared" si="27"/>
        <v/>
      </c>
      <c r="CJ99" s="19" t="str">
        <f t="shared" si="28"/>
        <v/>
      </c>
      <c r="CK99" s="19" t="str">
        <f t="shared" si="29"/>
        <v/>
      </c>
      <c r="CL99" s="19" t="str">
        <f t="shared" si="30"/>
        <v/>
      </c>
      <c r="CM99" s="19" t="str">
        <f t="shared" si="31"/>
        <v/>
      </c>
      <c r="CN99" s="10" t="str">
        <f t="shared" si="32"/>
        <v/>
      </c>
      <c r="CO99" s="10" t="str">
        <f t="shared" si="33"/>
        <v/>
      </c>
      <c r="CP99" s="10" t="str">
        <f t="shared" si="34"/>
        <v/>
      </c>
      <c r="CQ99" s="10" t="str">
        <f t="shared" si="35"/>
        <v/>
      </c>
    </row>
    <row r="100" spans="1:95">
      <c r="A100" s="7">
        <f>'Basic Information "data entry"'!A100</f>
        <v>96</v>
      </c>
      <c r="B100" s="1" t="str">
        <f>IF('Basic Information "data entry"'!B100="","",'Basic Information "data entry"'!B100)</f>
        <v/>
      </c>
      <c r="C100" s="1" t="str">
        <f>IF('Basic Information "data entry"'!C100="","",'Basic Information "data entry"'!C100)</f>
        <v/>
      </c>
      <c r="D100" s="39" t="str">
        <f>IF('Basic Information "data entry"'!D100="","",'Basic Information "data entry"'!D100)</f>
        <v/>
      </c>
      <c r="E100" s="39" t="str">
        <f>IF('Basic Information "data entry"'!E100="","",'Basic Information "data entry"'!E100)</f>
        <v/>
      </c>
      <c r="F100" s="1" t="str">
        <f>IF('Basic Information "data entry"'!F100="","",'Basic Information "data entry"'!F100)</f>
        <v/>
      </c>
      <c r="G100" s="1" t="str">
        <f>IF('Basic Information "data entry"'!G100="","",'Basic Information "data entry"'!G100)</f>
        <v/>
      </c>
      <c r="H100" s="2" t="str" cm="1">
        <f t="array" ref="H100">_xlfn.IFS(G100="","",G100="L",1,G100="M",2,G100="H",3)</f>
        <v/>
      </c>
      <c r="I100" s="1" t="str">
        <f>IF('Basic Information "data entry"'!H100="","",'Basic Information "data entry"'!H100)</f>
        <v/>
      </c>
      <c r="J100" s="1" t="str">
        <f>IF('Basic Information "data entry"'!I100="","",'Basic Information "data entry"'!I100)</f>
        <v/>
      </c>
      <c r="K100" s="2" t="str" cm="1">
        <f t="array" ref="K100">_xlfn.IFS(J100="","",J100="L",1,J100="M",2,J100="H",3)</f>
        <v/>
      </c>
      <c r="L100" s="1" t="str">
        <f>IF('Basic Information "data entry"'!J100="","",'Basic Information "data entry"'!J100)</f>
        <v/>
      </c>
      <c r="M100" s="1" t="str">
        <f>IF('Basic Information "data entry"'!K100="","",'Basic Information "data entry"'!K100)</f>
        <v/>
      </c>
      <c r="N100" s="2" t="str" cm="1">
        <f t="array" ref="N100">_xlfn.IFS(M100="","",M100="L",1,M100="M",2,M100="H",3)</f>
        <v/>
      </c>
      <c r="O100" s="1" t="str">
        <f>IF('Basic Information "data entry"'!L100="","",'Basic Information "data entry"'!L100)</f>
        <v/>
      </c>
      <c r="P100" s="1" t="str">
        <f>IF('Basic Information "data entry"'!M100="","",'Basic Information "data entry"'!M100)</f>
        <v/>
      </c>
      <c r="Q100" s="2" t="str" cm="1">
        <f t="array" ref="Q100">_xlfn.IFS(P100="","",P100="L",1,P100="M",2,P100="H",3)</f>
        <v/>
      </c>
      <c r="R100" s="1" t="str">
        <f>IF('Basic Information "data entry"'!N100="","",'Basic Information "data entry"'!N100)</f>
        <v/>
      </c>
      <c r="S100" s="1" t="str">
        <f>IF('Basic Information "data entry"'!O100="","",'Basic Information "data entry"'!O100)</f>
        <v/>
      </c>
      <c r="T100" s="2" t="str" cm="1">
        <f t="array" ref="T100">_xlfn.IFS(S100="","",S100="L",1,S100="M",2,S100="H",3)</f>
        <v/>
      </c>
      <c r="U100" s="1" t="str">
        <f>IF('Basic Information "data entry"'!P100="","",'Basic Information "data entry"'!P100)</f>
        <v/>
      </c>
      <c r="V100" s="1" t="str">
        <f>IF('Basic Information "data entry"'!Q100="","",'Basic Information "data entry"'!Q100)</f>
        <v/>
      </c>
      <c r="W100" s="2" t="str" cm="1">
        <f t="array" ref="W100">_xlfn.IFS(V100="","",V100="L",1,V100="M",2,V100="H",3)</f>
        <v/>
      </c>
      <c r="X100" s="1" t="str">
        <f>IF('Basic Information "data entry"'!R100="","",'Basic Information "data entry"'!R100)</f>
        <v/>
      </c>
      <c r="Y100" s="1" t="str">
        <f>IF('Basic Information "data entry"'!S100="","",'Basic Information "data entry"'!S100)</f>
        <v/>
      </c>
      <c r="Z100" s="2" t="str" cm="1">
        <f t="array" ref="Z100">_xlfn.IFS(Y100="","",Y100="L",1,Y100="M",2,Y100="H",3)</f>
        <v/>
      </c>
      <c r="AA100" s="1" t="str">
        <f>IF('Basic Information "data entry"'!T100="","",'Basic Information "data entry"'!T100)</f>
        <v/>
      </c>
      <c r="AB100" s="1" t="str">
        <f>IF('Basic Information "data entry"'!U100="","",'Basic Information "data entry"'!U100)</f>
        <v/>
      </c>
      <c r="AC100" s="2" t="str" cm="1">
        <f t="array" ref="AC100">_xlfn.IFS(AB100="","",AB100="L",1,AB100="M",2,AB100="H",3)</f>
        <v/>
      </c>
      <c r="AD100" s="1" t="str">
        <f>IF('Basic Information "data entry"'!V100="","",'Basic Information "data entry"'!V100)</f>
        <v/>
      </c>
      <c r="AE100" s="1" t="str">
        <f>IF('Basic Information "data entry"'!W100="","",'Basic Information "data entry"'!W100)</f>
        <v/>
      </c>
      <c r="AF100" s="2" t="str" cm="1">
        <f t="array" ref="AF100">_xlfn.IFS(AE100="","",AE100="L",1,AE100="M",2,AE100="H",3)</f>
        <v/>
      </c>
      <c r="AG100" s="1" t="str">
        <f>IF('Basic Information "data entry"'!X100="","",'Basic Information "data entry"'!X100)</f>
        <v/>
      </c>
      <c r="AH100" s="1" t="str">
        <f>IF('Basic Information "data entry"'!Y100="","",'Basic Information "data entry"'!Y100)</f>
        <v/>
      </c>
      <c r="AI100" s="2" t="str" cm="1">
        <f t="array" ref="AI100">_xlfn.IFS(AH100="","",AH100="L",1,AH100="M",2,AH100="H",3)</f>
        <v/>
      </c>
      <c r="AJ100" s="1" t="str">
        <f>IF('Basic Information "data entry"'!Z100="","",'Basic Information "data entry"'!Z100)</f>
        <v/>
      </c>
      <c r="AK100" s="1" t="str">
        <f>IF('Basic Information "data entry"'!AA100="","",'Basic Information "data entry"'!AA100)</f>
        <v/>
      </c>
      <c r="AL100" s="2" t="str" cm="1">
        <f t="array" ref="AL100">_xlfn.IFS(AK100="","",AK100="L",1,AK100="M",2,AK100="H",3)</f>
        <v/>
      </c>
      <c r="AM100" s="1" t="str">
        <f>IF('Basic Information "data entry"'!AB100="","",'Basic Information "data entry"'!AB100)</f>
        <v/>
      </c>
      <c r="AN100" s="1" t="str">
        <f>IF('Basic Information "data entry"'!AC100="","",'Basic Information "data entry"'!AC100)</f>
        <v/>
      </c>
      <c r="AO100" s="2" t="str" cm="1">
        <f t="array" ref="AO100">_xlfn.IFS(AN100="","",AN100="L",1,AN100="M",2,AN100="H",3)</f>
        <v/>
      </c>
      <c r="AP100" s="1" t="str">
        <f>IF('Basic Information "data entry"'!AD100="","",'Basic Information "data entry"'!AD100)</f>
        <v/>
      </c>
      <c r="AQ100" s="1" t="str">
        <f>IF('Basic Information "data entry"'!AE100="","",'Basic Information "data entry"'!AE100)</f>
        <v/>
      </c>
      <c r="AR100" s="2" t="str" cm="1">
        <f t="array" ref="AR100">_xlfn.IFS(AQ100="","",AQ100="L",1,AQ100="M",2,AQ100="H",3)</f>
        <v/>
      </c>
      <c r="AS100" s="1" t="str">
        <f>IF('Basic Information "data entry"'!AF100="","",'Basic Information "data entry"'!AF100)</f>
        <v/>
      </c>
      <c r="AT100" s="1" t="str">
        <f>IF('Basic Information "data entry"'!AG100="","",'Basic Information "data entry"'!AG100)</f>
        <v/>
      </c>
      <c r="AU100" s="2" t="str" cm="1">
        <f t="array" ref="AU100">_xlfn.IFS(AT100="","",AT100="L",1,AT100="M",2,AT100="H",3)</f>
        <v/>
      </c>
      <c r="AV100" s="1" t="str">
        <f>IF('Basic Information "data entry"'!AH100="","",'Basic Information "data entry"'!AH100)</f>
        <v/>
      </c>
      <c r="AW100" s="1" t="str">
        <f>IF('Basic Information "data entry"'!AI100="","",'Basic Information "data entry"'!AI100)</f>
        <v/>
      </c>
      <c r="AX100" s="2" t="str" cm="1">
        <f t="array" ref="AX100">_xlfn.IFS(AW100="","",AW100="L",1,AW100="M",2,AW100="H",3)</f>
        <v/>
      </c>
      <c r="AY100" s="1" t="str">
        <f>IF('Basic Information "data entry"'!AJ100="","",'Basic Information "data entry"'!AJ100)</f>
        <v/>
      </c>
      <c r="AZ100" s="1" t="str">
        <f>IF('Basic Information "data entry"'!AK100="","",'Basic Information "data entry"'!AK100)</f>
        <v/>
      </c>
      <c r="BA100" s="2" t="str" cm="1">
        <f t="array" ref="BA100">_xlfn.IFS(AZ100="","",AZ100="L",1,AZ100="M",2,AZ100="H",3)</f>
        <v/>
      </c>
      <c r="BB100" s="1" t="str">
        <f>IF('Basic Information "data entry"'!AL100="","",'Basic Information "data entry"'!AL100)</f>
        <v/>
      </c>
      <c r="BC100" s="1" t="str">
        <f>IF('Basic Information "data entry"'!AM100="","",'Basic Information "data entry"'!AM100)</f>
        <v/>
      </c>
      <c r="BD100" s="2" t="str" cm="1">
        <f t="array" ref="BD100">_xlfn.IFS(BC100="","",BC100="L",1,BC100="M",2,BC100="H",3)</f>
        <v/>
      </c>
      <c r="BE100" s="1" t="str">
        <f>IF('Basic Information "data entry"'!AN100="","",'Basic Information "data entry"'!AN100)</f>
        <v/>
      </c>
      <c r="BF100" s="1" t="str">
        <f>IF('Basic Information "data entry"'!AO100="","",'Basic Information "data entry"'!AO100)</f>
        <v/>
      </c>
      <c r="BG100" s="2" t="str" cm="1">
        <f t="array" ref="BG100">_xlfn.IFS(BF100="","",BF100="L",1,BF100="M",2,BF100="H",3)</f>
        <v/>
      </c>
      <c r="BH100" s="1" t="str">
        <f>IF('Basic Information "data entry"'!AP100="","",'Basic Information "data entry"'!AP100)</f>
        <v/>
      </c>
      <c r="BI100" s="1" t="str">
        <f>IF('Basic Information "data entry"'!AQ100="","",'Basic Information "data entry"'!AQ100)</f>
        <v/>
      </c>
      <c r="BJ100" s="2" t="str" cm="1">
        <f t="array" ref="BJ100">_xlfn.IFS(BI100="","",BI100="L",1,BI100="M",2,BI100="H",3)</f>
        <v/>
      </c>
      <c r="BK100" s="1" t="str">
        <f>IF('Basic Information "data entry"'!AR100="","",'Basic Information "data entry"'!AR100)</f>
        <v/>
      </c>
      <c r="BL100" s="1" t="str">
        <f>IF('Basic Information "data entry"'!AS100="","",'Basic Information "data entry"'!AS100)</f>
        <v/>
      </c>
      <c r="BM100" s="2" t="str" cm="1">
        <f t="array" ref="BM100">_xlfn.IFS(BL100="","",BL100="L",1,BL100="M",2,BL100="H",3)</f>
        <v/>
      </c>
      <c r="BN100" s="1" t="str">
        <f>IF('Basic Information "data entry"'!AT100="","",'Basic Information "data entry"'!AT100)</f>
        <v/>
      </c>
      <c r="BO100" s="1" t="str">
        <f>IF('Basic Information "data entry"'!AU100="","",'Basic Information "data entry"'!AU100)</f>
        <v/>
      </c>
      <c r="BP100" s="2" t="str" cm="1">
        <f t="array" ref="BP100">_xlfn.IFS(BO100="","",BO100="L",1,BO100="M",2,BO100="H",3)</f>
        <v/>
      </c>
      <c r="BQ100" s="1" t="str">
        <f>IF('Basic Information "data entry"'!AV100="","",'Basic Information "data entry"'!AV100)</f>
        <v/>
      </c>
      <c r="BR100" s="1" t="str">
        <f>IF('Basic Information "data entry"'!AW100="","",'Basic Information "data entry"'!AW100)</f>
        <v/>
      </c>
      <c r="BS100" s="2" t="str" cm="1">
        <f t="array" ref="BS100">_xlfn.IFS(BR100="","",BR100="L",1,BR100="M",2,BR100="H",3)</f>
        <v/>
      </c>
      <c r="BT100" s="1" t="str">
        <f>IF('Basic Information "data entry"'!AX100="","",'Basic Information "data entry"'!AX100)</f>
        <v/>
      </c>
      <c r="BU100" s="1" t="str">
        <f>IF('Basic Information "data entry"'!AY100="","",'Basic Information "data entry"'!AY100)</f>
        <v/>
      </c>
      <c r="BV100" s="2" t="str" cm="1">
        <f t="array" ref="BV100">_xlfn.IFS(BU100="","",BU100="L",1,BU100="M",2,BU100="H",3)</f>
        <v/>
      </c>
      <c r="BW100" s="1" t="str">
        <f>IF('Basic Information "data entry"'!AZ100="","",'Basic Information "data entry"'!AZ100)</f>
        <v/>
      </c>
      <c r="BX100" s="1" t="str">
        <f>IF('Basic Information "data entry"'!BA100="","",'Basic Information "data entry"'!BA100)</f>
        <v/>
      </c>
      <c r="BY100" s="2" t="str" cm="1">
        <f t="array" ref="BY100">_xlfn.IFS(BX100="","",BX100="L",1,BX100="M",2,BX100="H",3)</f>
        <v/>
      </c>
      <c r="CB100" s="19" t="str">
        <f t="shared" si="20"/>
        <v/>
      </c>
      <c r="CC100" s="19" t="str">
        <f t="shared" si="21"/>
        <v/>
      </c>
      <c r="CD100" s="19" t="str">
        <f t="shared" si="22"/>
        <v/>
      </c>
      <c r="CE100" s="19" t="str">
        <f t="shared" si="23"/>
        <v/>
      </c>
      <c r="CF100" s="10" t="str">
        <f t="shared" si="24"/>
        <v/>
      </c>
      <c r="CG100" s="10" t="str">
        <f t="shared" si="25"/>
        <v/>
      </c>
      <c r="CH100" s="10" t="str">
        <f t="shared" si="26"/>
        <v/>
      </c>
      <c r="CI100" s="10" t="str">
        <f t="shared" si="27"/>
        <v/>
      </c>
      <c r="CJ100" s="19" t="str">
        <f t="shared" si="28"/>
        <v/>
      </c>
      <c r="CK100" s="19" t="str">
        <f t="shared" si="29"/>
        <v/>
      </c>
      <c r="CL100" s="19" t="str">
        <f t="shared" si="30"/>
        <v/>
      </c>
      <c r="CM100" s="19" t="str">
        <f t="shared" si="31"/>
        <v/>
      </c>
      <c r="CN100" s="10" t="str">
        <f t="shared" si="32"/>
        <v/>
      </c>
      <c r="CO100" s="10" t="str">
        <f t="shared" si="33"/>
        <v/>
      </c>
      <c r="CP100" s="10" t="str">
        <f t="shared" si="34"/>
        <v/>
      </c>
      <c r="CQ100" s="10" t="str">
        <f t="shared" si="35"/>
        <v/>
      </c>
    </row>
    <row r="101" spans="1:95">
      <c r="A101" s="7">
        <f>'Basic Information "data entry"'!A101</f>
        <v>97</v>
      </c>
      <c r="B101" s="1" t="str">
        <f>IF('Basic Information "data entry"'!B101="","",'Basic Information "data entry"'!B101)</f>
        <v/>
      </c>
      <c r="C101" s="1" t="str">
        <f>IF('Basic Information "data entry"'!C101="","",'Basic Information "data entry"'!C101)</f>
        <v/>
      </c>
      <c r="D101" s="39" t="str">
        <f>IF('Basic Information "data entry"'!D101="","",'Basic Information "data entry"'!D101)</f>
        <v/>
      </c>
      <c r="E101" s="39" t="str">
        <f>IF('Basic Information "data entry"'!E101="","",'Basic Information "data entry"'!E101)</f>
        <v/>
      </c>
      <c r="F101" s="1" t="str">
        <f>IF('Basic Information "data entry"'!F101="","",'Basic Information "data entry"'!F101)</f>
        <v/>
      </c>
      <c r="G101" s="1" t="str">
        <f>IF('Basic Information "data entry"'!G101="","",'Basic Information "data entry"'!G101)</f>
        <v/>
      </c>
      <c r="H101" s="2" t="str" cm="1">
        <f t="array" ref="H101">_xlfn.IFS(G101="","",G101="L",1,G101="M",2,G101="H",3)</f>
        <v/>
      </c>
      <c r="I101" s="1" t="str">
        <f>IF('Basic Information "data entry"'!H101="","",'Basic Information "data entry"'!H101)</f>
        <v/>
      </c>
      <c r="J101" s="1" t="str">
        <f>IF('Basic Information "data entry"'!I101="","",'Basic Information "data entry"'!I101)</f>
        <v/>
      </c>
      <c r="K101" s="2" t="str" cm="1">
        <f t="array" ref="K101">_xlfn.IFS(J101="","",J101="L",1,J101="M",2,J101="H",3)</f>
        <v/>
      </c>
      <c r="L101" s="1" t="str">
        <f>IF('Basic Information "data entry"'!J101="","",'Basic Information "data entry"'!J101)</f>
        <v/>
      </c>
      <c r="M101" s="1" t="str">
        <f>IF('Basic Information "data entry"'!K101="","",'Basic Information "data entry"'!K101)</f>
        <v/>
      </c>
      <c r="N101" s="2" t="str" cm="1">
        <f t="array" ref="N101">_xlfn.IFS(M101="","",M101="L",1,M101="M",2,M101="H",3)</f>
        <v/>
      </c>
      <c r="O101" s="1" t="str">
        <f>IF('Basic Information "data entry"'!L101="","",'Basic Information "data entry"'!L101)</f>
        <v/>
      </c>
      <c r="P101" s="1" t="str">
        <f>IF('Basic Information "data entry"'!M101="","",'Basic Information "data entry"'!M101)</f>
        <v/>
      </c>
      <c r="Q101" s="2" t="str" cm="1">
        <f t="array" ref="Q101">_xlfn.IFS(P101="","",P101="L",1,P101="M",2,P101="H",3)</f>
        <v/>
      </c>
      <c r="R101" s="1" t="str">
        <f>IF('Basic Information "data entry"'!N101="","",'Basic Information "data entry"'!N101)</f>
        <v/>
      </c>
      <c r="S101" s="1" t="str">
        <f>IF('Basic Information "data entry"'!O101="","",'Basic Information "data entry"'!O101)</f>
        <v/>
      </c>
      <c r="T101" s="2" t="str" cm="1">
        <f t="array" ref="T101">_xlfn.IFS(S101="","",S101="L",1,S101="M",2,S101="H",3)</f>
        <v/>
      </c>
      <c r="U101" s="1" t="str">
        <f>IF('Basic Information "data entry"'!P101="","",'Basic Information "data entry"'!P101)</f>
        <v/>
      </c>
      <c r="V101" s="1" t="str">
        <f>IF('Basic Information "data entry"'!Q101="","",'Basic Information "data entry"'!Q101)</f>
        <v/>
      </c>
      <c r="W101" s="2" t="str" cm="1">
        <f t="array" ref="W101">_xlfn.IFS(V101="","",V101="L",1,V101="M",2,V101="H",3)</f>
        <v/>
      </c>
      <c r="X101" s="1" t="str">
        <f>IF('Basic Information "data entry"'!R101="","",'Basic Information "data entry"'!R101)</f>
        <v/>
      </c>
      <c r="Y101" s="1" t="str">
        <f>IF('Basic Information "data entry"'!S101="","",'Basic Information "data entry"'!S101)</f>
        <v/>
      </c>
      <c r="Z101" s="2" t="str" cm="1">
        <f t="array" ref="Z101">_xlfn.IFS(Y101="","",Y101="L",1,Y101="M",2,Y101="H",3)</f>
        <v/>
      </c>
      <c r="AA101" s="1" t="str">
        <f>IF('Basic Information "data entry"'!T101="","",'Basic Information "data entry"'!T101)</f>
        <v/>
      </c>
      <c r="AB101" s="1" t="str">
        <f>IF('Basic Information "data entry"'!U101="","",'Basic Information "data entry"'!U101)</f>
        <v/>
      </c>
      <c r="AC101" s="2" t="str" cm="1">
        <f t="array" ref="AC101">_xlfn.IFS(AB101="","",AB101="L",1,AB101="M",2,AB101="H",3)</f>
        <v/>
      </c>
      <c r="AD101" s="1" t="str">
        <f>IF('Basic Information "data entry"'!V101="","",'Basic Information "data entry"'!V101)</f>
        <v/>
      </c>
      <c r="AE101" s="1" t="str">
        <f>IF('Basic Information "data entry"'!W101="","",'Basic Information "data entry"'!W101)</f>
        <v/>
      </c>
      <c r="AF101" s="2" t="str" cm="1">
        <f t="array" ref="AF101">_xlfn.IFS(AE101="","",AE101="L",1,AE101="M",2,AE101="H",3)</f>
        <v/>
      </c>
      <c r="AG101" s="1" t="str">
        <f>IF('Basic Information "data entry"'!X101="","",'Basic Information "data entry"'!X101)</f>
        <v/>
      </c>
      <c r="AH101" s="1" t="str">
        <f>IF('Basic Information "data entry"'!Y101="","",'Basic Information "data entry"'!Y101)</f>
        <v/>
      </c>
      <c r="AI101" s="2" t="str" cm="1">
        <f t="array" ref="AI101">_xlfn.IFS(AH101="","",AH101="L",1,AH101="M",2,AH101="H",3)</f>
        <v/>
      </c>
      <c r="AJ101" s="1" t="str">
        <f>IF('Basic Information "data entry"'!Z101="","",'Basic Information "data entry"'!Z101)</f>
        <v/>
      </c>
      <c r="AK101" s="1" t="str">
        <f>IF('Basic Information "data entry"'!AA101="","",'Basic Information "data entry"'!AA101)</f>
        <v/>
      </c>
      <c r="AL101" s="2" t="str" cm="1">
        <f t="array" ref="AL101">_xlfn.IFS(AK101="","",AK101="L",1,AK101="M",2,AK101="H",3)</f>
        <v/>
      </c>
      <c r="AM101" s="1" t="str">
        <f>IF('Basic Information "data entry"'!AB101="","",'Basic Information "data entry"'!AB101)</f>
        <v/>
      </c>
      <c r="AN101" s="1" t="str">
        <f>IF('Basic Information "data entry"'!AC101="","",'Basic Information "data entry"'!AC101)</f>
        <v/>
      </c>
      <c r="AO101" s="2" t="str" cm="1">
        <f t="array" ref="AO101">_xlfn.IFS(AN101="","",AN101="L",1,AN101="M",2,AN101="H",3)</f>
        <v/>
      </c>
      <c r="AP101" s="1" t="str">
        <f>IF('Basic Information "data entry"'!AD101="","",'Basic Information "data entry"'!AD101)</f>
        <v/>
      </c>
      <c r="AQ101" s="1" t="str">
        <f>IF('Basic Information "data entry"'!AE101="","",'Basic Information "data entry"'!AE101)</f>
        <v/>
      </c>
      <c r="AR101" s="2" t="str" cm="1">
        <f t="array" ref="AR101">_xlfn.IFS(AQ101="","",AQ101="L",1,AQ101="M",2,AQ101="H",3)</f>
        <v/>
      </c>
      <c r="AS101" s="1" t="str">
        <f>IF('Basic Information "data entry"'!AF101="","",'Basic Information "data entry"'!AF101)</f>
        <v/>
      </c>
      <c r="AT101" s="1" t="str">
        <f>IF('Basic Information "data entry"'!AG101="","",'Basic Information "data entry"'!AG101)</f>
        <v/>
      </c>
      <c r="AU101" s="2" t="str" cm="1">
        <f t="array" ref="AU101">_xlfn.IFS(AT101="","",AT101="L",1,AT101="M",2,AT101="H",3)</f>
        <v/>
      </c>
      <c r="AV101" s="1" t="str">
        <f>IF('Basic Information "data entry"'!AH101="","",'Basic Information "data entry"'!AH101)</f>
        <v/>
      </c>
      <c r="AW101" s="1" t="str">
        <f>IF('Basic Information "data entry"'!AI101="","",'Basic Information "data entry"'!AI101)</f>
        <v/>
      </c>
      <c r="AX101" s="2" t="str" cm="1">
        <f t="array" ref="AX101">_xlfn.IFS(AW101="","",AW101="L",1,AW101="M",2,AW101="H",3)</f>
        <v/>
      </c>
      <c r="AY101" s="1" t="str">
        <f>IF('Basic Information "data entry"'!AJ101="","",'Basic Information "data entry"'!AJ101)</f>
        <v/>
      </c>
      <c r="AZ101" s="1" t="str">
        <f>IF('Basic Information "data entry"'!AK101="","",'Basic Information "data entry"'!AK101)</f>
        <v/>
      </c>
      <c r="BA101" s="2" t="str" cm="1">
        <f t="array" ref="BA101">_xlfn.IFS(AZ101="","",AZ101="L",1,AZ101="M",2,AZ101="H",3)</f>
        <v/>
      </c>
      <c r="BB101" s="1" t="str">
        <f>IF('Basic Information "data entry"'!AL101="","",'Basic Information "data entry"'!AL101)</f>
        <v/>
      </c>
      <c r="BC101" s="1" t="str">
        <f>IF('Basic Information "data entry"'!AM101="","",'Basic Information "data entry"'!AM101)</f>
        <v/>
      </c>
      <c r="BD101" s="2" t="str" cm="1">
        <f t="array" ref="BD101">_xlfn.IFS(BC101="","",BC101="L",1,BC101="M",2,BC101="H",3)</f>
        <v/>
      </c>
      <c r="BE101" s="1" t="str">
        <f>IF('Basic Information "data entry"'!AN101="","",'Basic Information "data entry"'!AN101)</f>
        <v/>
      </c>
      <c r="BF101" s="1" t="str">
        <f>IF('Basic Information "data entry"'!AO101="","",'Basic Information "data entry"'!AO101)</f>
        <v/>
      </c>
      <c r="BG101" s="2" t="str" cm="1">
        <f t="array" ref="BG101">_xlfn.IFS(BF101="","",BF101="L",1,BF101="M",2,BF101="H",3)</f>
        <v/>
      </c>
      <c r="BH101" s="1" t="str">
        <f>IF('Basic Information "data entry"'!AP101="","",'Basic Information "data entry"'!AP101)</f>
        <v/>
      </c>
      <c r="BI101" s="1" t="str">
        <f>IF('Basic Information "data entry"'!AQ101="","",'Basic Information "data entry"'!AQ101)</f>
        <v/>
      </c>
      <c r="BJ101" s="2" t="str" cm="1">
        <f t="array" ref="BJ101">_xlfn.IFS(BI101="","",BI101="L",1,BI101="M",2,BI101="H",3)</f>
        <v/>
      </c>
      <c r="BK101" s="1" t="str">
        <f>IF('Basic Information "data entry"'!AR101="","",'Basic Information "data entry"'!AR101)</f>
        <v/>
      </c>
      <c r="BL101" s="1" t="str">
        <f>IF('Basic Information "data entry"'!AS101="","",'Basic Information "data entry"'!AS101)</f>
        <v/>
      </c>
      <c r="BM101" s="2" t="str" cm="1">
        <f t="array" ref="BM101">_xlfn.IFS(BL101="","",BL101="L",1,BL101="M",2,BL101="H",3)</f>
        <v/>
      </c>
      <c r="BN101" s="1" t="str">
        <f>IF('Basic Information "data entry"'!AT101="","",'Basic Information "data entry"'!AT101)</f>
        <v/>
      </c>
      <c r="BO101" s="1" t="str">
        <f>IF('Basic Information "data entry"'!AU101="","",'Basic Information "data entry"'!AU101)</f>
        <v/>
      </c>
      <c r="BP101" s="2" t="str" cm="1">
        <f t="array" ref="BP101">_xlfn.IFS(BO101="","",BO101="L",1,BO101="M",2,BO101="H",3)</f>
        <v/>
      </c>
      <c r="BQ101" s="1" t="str">
        <f>IF('Basic Information "data entry"'!AV101="","",'Basic Information "data entry"'!AV101)</f>
        <v/>
      </c>
      <c r="BR101" s="1" t="str">
        <f>IF('Basic Information "data entry"'!AW101="","",'Basic Information "data entry"'!AW101)</f>
        <v/>
      </c>
      <c r="BS101" s="2" t="str" cm="1">
        <f t="array" ref="BS101">_xlfn.IFS(BR101="","",BR101="L",1,BR101="M",2,BR101="H",3)</f>
        <v/>
      </c>
      <c r="BT101" s="1" t="str">
        <f>IF('Basic Information "data entry"'!AX101="","",'Basic Information "data entry"'!AX101)</f>
        <v/>
      </c>
      <c r="BU101" s="1" t="str">
        <f>IF('Basic Information "data entry"'!AY101="","",'Basic Information "data entry"'!AY101)</f>
        <v/>
      </c>
      <c r="BV101" s="2" t="str" cm="1">
        <f t="array" ref="BV101">_xlfn.IFS(BU101="","",BU101="L",1,BU101="M",2,BU101="H",3)</f>
        <v/>
      </c>
      <c r="BW101" s="1" t="str">
        <f>IF('Basic Information "data entry"'!AZ101="","",'Basic Information "data entry"'!AZ101)</f>
        <v/>
      </c>
      <c r="BX101" s="1" t="str">
        <f>IF('Basic Information "data entry"'!BA101="","",'Basic Information "data entry"'!BA101)</f>
        <v/>
      </c>
      <c r="BY101" s="2" t="str" cm="1">
        <f t="array" ref="BY101">_xlfn.IFS(BX101="","",BX101="L",1,BX101="M",2,BX101="H",3)</f>
        <v/>
      </c>
      <c r="CB101" s="19" t="str">
        <f t="shared" si="20"/>
        <v/>
      </c>
      <c r="CC101" s="19" t="str">
        <f t="shared" si="21"/>
        <v/>
      </c>
      <c r="CD101" s="19" t="str">
        <f t="shared" si="22"/>
        <v/>
      </c>
      <c r="CE101" s="19" t="str">
        <f t="shared" si="23"/>
        <v/>
      </c>
      <c r="CF101" s="10" t="str">
        <f t="shared" si="24"/>
        <v/>
      </c>
      <c r="CG101" s="10" t="str">
        <f t="shared" si="25"/>
        <v/>
      </c>
      <c r="CH101" s="10" t="str">
        <f t="shared" si="26"/>
        <v/>
      </c>
      <c r="CI101" s="10" t="str">
        <f t="shared" si="27"/>
        <v/>
      </c>
      <c r="CJ101" s="19" t="str">
        <f t="shared" si="28"/>
        <v/>
      </c>
      <c r="CK101" s="19" t="str">
        <f t="shared" si="29"/>
        <v/>
      </c>
      <c r="CL101" s="19" t="str">
        <f t="shared" si="30"/>
        <v/>
      </c>
      <c r="CM101" s="19" t="str">
        <f t="shared" si="31"/>
        <v/>
      </c>
      <c r="CN101" s="10" t="str">
        <f t="shared" si="32"/>
        <v/>
      </c>
      <c r="CO101" s="10" t="str">
        <f t="shared" si="33"/>
        <v/>
      </c>
      <c r="CP101" s="10" t="str">
        <f t="shared" si="34"/>
        <v/>
      </c>
      <c r="CQ101" s="10" t="str">
        <f t="shared" si="35"/>
        <v/>
      </c>
    </row>
    <row r="102" spans="1:95">
      <c r="A102" s="7">
        <f>'Basic Information "data entry"'!A102</f>
        <v>98</v>
      </c>
      <c r="B102" s="1" t="str">
        <f>IF('Basic Information "data entry"'!B102="","",'Basic Information "data entry"'!B102)</f>
        <v/>
      </c>
      <c r="C102" s="1" t="str">
        <f>IF('Basic Information "data entry"'!C102="","",'Basic Information "data entry"'!C102)</f>
        <v/>
      </c>
      <c r="D102" s="39" t="str">
        <f>IF('Basic Information "data entry"'!D102="","",'Basic Information "data entry"'!D102)</f>
        <v/>
      </c>
      <c r="E102" s="39" t="str">
        <f>IF('Basic Information "data entry"'!E102="","",'Basic Information "data entry"'!E102)</f>
        <v/>
      </c>
      <c r="F102" s="1" t="str">
        <f>IF('Basic Information "data entry"'!F102="","",'Basic Information "data entry"'!F102)</f>
        <v/>
      </c>
      <c r="G102" s="1" t="str">
        <f>IF('Basic Information "data entry"'!G102="","",'Basic Information "data entry"'!G102)</f>
        <v/>
      </c>
      <c r="H102" s="2" t="str" cm="1">
        <f t="array" ref="H102">_xlfn.IFS(G102="","",G102="L",1,G102="M",2,G102="H",3)</f>
        <v/>
      </c>
      <c r="I102" s="1" t="str">
        <f>IF('Basic Information "data entry"'!H102="","",'Basic Information "data entry"'!H102)</f>
        <v/>
      </c>
      <c r="J102" s="1" t="str">
        <f>IF('Basic Information "data entry"'!I102="","",'Basic Information "data entry"'!I102)</f>
        <v/>
      </c>
      <c r="K102" s="2" t="str" cm="1">
        <f t="array" ref="K102">_xlfn.IFS(J102="","",J102="L",1,J102="M",2,J102="H",3)</f>
        <v/>
      </c>
      <c r="L102" s="1" t="str">
        <f>IF('Basic Information "data entry"'!J102="","",'Basic Information "data entry"'!J102)</f>
        <v/>
      </c>
      <c r="M102" s="1" t="str">
        <f>IF('Basic Information "data entry"'!K102="","",'Basic Information "data entry"'!K102)</f>
        <v/>
      </c>
      <c r="N102" s="2" t="str" cm="1">
        <f t="array" ref="N102">_xlfn.IFS(M102="","",M102="L",1,M102="M",2,M102="H",3)</f>
        <v/>
      </c>
      <c r="O102" s="1" t="str">
        <f>IF('Basic Information "data entry"'!L102="","",'Basic Information "data entry"'!L102)</f>
        <v/>
      </c>
      <c r="P102" s="1" t="str">
        <f>IF('Basic Information "data entry"'!M102="","",'Basic Information "data entry"'!M102)</f>
        <v/>
      </c>
      <c r="Q102" s="2" t="str" cm="1">
        <f t="array" ref="Q102">_xlfn.IFS(P102="","",P102="L",1,P102="M",2,P102="H",3)</f>
        <v/>
      </c>
      <c r="R102" s="1" t="str">
        <f>IF('Basic Information "data entry"'!N102="","",'Basic Information "data entry"'!N102)</f>
        <v/>
      </c>
      <c r="S102" s="1" t="str">
        <f>IF('Basic Information "data entry"'!O102="","",'Basic Information "data entry"'!O102)</f>
        <v/>
      </c>
      <c r="T102" s="2" t="str" cm="1">
        <f t="array" ref="T102">_xlfn.IFS(S102="","",S102="L",1,S102="M",2,S102="H",3)</f>
        <v/>
      </c>
      <c r="U102" s="1" t="str">
        <f>IF('Basic Information "data entry"'!P102="","",'Basic Information "data entry"'!P102)</f>
        <v/>
      </c>
      <c r="V102" s="1" t="str">
        <f>IF('Basic Information "data entry"'!Q102="","",'Basic Information "data entry"'!Q102)</f>
        <v/>
      </c>
      <c r="W102" s="2" t="str" cm="1">
        <f t="array" ref="W102">_xlfn.IFS(V102="","",V102="L",1,V102="M",2,V102="H",3)</f>
        <v/>
      </c>
      <c r="X102" s="1" t="str">
        <f>IF('Basic Information "data entry"'!R102="","",'Basic Information "data entry"'!R102)</f>
        <v/>
      </c>
      <c r="Y102" s="1" t="str">
        <f>IF('Basic Information "data entry"'!S102="","",'Basic Information "data entry"'!S102)</f>
        <v/>
      </c>
      <c r="Z102" s="2" t="str" cm="1">
        <f t="array" ref="Z102">_xlfn.IFS(Y102="","",Y102="L",1,Y102="M",2,Y102="H",3)</f>
        <v/>
      </c>
      <c r="AA102" s="1" t="str">
        <f>IF('Basic Information "data entry"'!T102="","",'Basic Information "data entry"'!T102)</f>
        <v/>
      </c>
      <c r="AB102" s="1" t="str">
        <f>IF('Basic Information "data entry"'!U102="","",'Basic Information "data entry"'!U102)</f>
        <v/>
      </c>
      <c r="AC102" s="2" t="str" cm="1">
        <f t="array" ref="AC102">_xlfn.IFS(AB102="","",AB102="L",1,AB102="M",2,AB102="H",3)</f>
        <v/>
      </c>
      <c r="AD102" s="1" t="str">
        <f>IF('Basic Information "data entry"'!V102="","",'Basic Information "data entry"'!V102)</f>
        <v/>
      </c>
      <c r="AE102" s="1" t="str">
        <f>IF('Basic Information "data entry"'!W102="","",'Basic Information "data entry"'!W102)</f>
        <v/>
      </c>
      <c r="AF102" s="2" t="str" cm="1">
        <f t="array" ref="AF102">_xlfn.IFS(AE102="","",AE102="L",1,AE102="M",2,AE102="H",3)</f>
        <v/>
      </c>
      <c r="AG102" s="1" t="str">
        <f>IF('Basic Information "data entry"'!X102="","",'Basic Information "data entry"'!X102)</f>
        <v/>
      </c>
      <c r="AH102" s="1" t="str">
        <f>IF('Basic Information "data entry"'!Y102="","",'Basic Information "data entry"'!Y102)</f>
        <v/>
      </c>
      <c r="AI102" s="2" t="str" cm="1">
        <f t="array" ref="AI102">_xlfn.IFS(AH102="","",AH102="L",1,AH102="M",2,AH102="H",3)</f>
        <v/>
      </c>
      <c r="AJ102" s="1" t="str">
        <f>IF('Basic Information "data entry"'!Z102="","",'Basic Information "data entry"'!Z102)</f>
        <v/>
      </c>
      <c r="AK102" s="1" t="str">
        <f>IF('Basic Information "data entry"'!AA102="","",'Basic Information "data entry"'!AA102)</f>
        <v/>
      </c>
      <c r="AL102" s="2" t="str" cm="1">
        <f t="array" ref="AL102">_xlfn.IFS(AK102="","",AK102="L",1,AK102="M",2,AK102="H",3)</f>
        <v/>
      </c>
      <c r="AM102" s="1" t="str">
        <f>IF('Basic Information "data entry"'!AB102="","",'Basic Information "data entry"'!AB102)</f>
        <v/>
      </c>
      <c r="AN102" s="1" t="str">
        <f>IF('Basic Information "data entry"'!AC102="","",'Basic Information "data entry"'!AC102)</f>
        <v/>
      </c>
      <c r="AO102" s="2" t="str" cm="1">
        <f t="array" ref="AO102">_xlfn.IFS(AN102="","",AN102="L",1,AN102="M",2,AN102="H",3)</f>
        <v/>
      </c>
      <c r="AP102" s="1" t="str">
        <f>IF('Basic Information "data entry"'!AD102="","",'Basic Information "data entry"'!AD102)</f>
        <v/>
      </c>
      <c r="AQ102" s="1" t="str">
        <f>IF('Basic Information "data entry"'!AE102="","",'Basic Information "data entry"'!AE102)</f>
        <v/>
      </c>
      <c r="AR102" s="2" t="str" cm="1">
        <f t="array" ref="AR102">_xlfn.IFS(AQ102="","",AQ102="L",1,AQ102="M",2,AQ102="H",3)</f>
        <v/>
      </c>
      <c r="AS102" s="1" t="str">
        <f>IF('Basic Information "data entry"'!AF102="","",'Basic Information "data entry"'!AF102)</f>
        <v/>
      </c>
      <c r="AT102" s="1" t="str">
        <f>IF('Basic Information "data entry"'!AG102="","",'Basic Information "data entry"'!AG102)</f>
        <v/>
      </c>
      <c r="AU102" s="2" t="str" cm="1">
        <f t="array" ref="AU102">_xlfn.IFS(AT102="","",AT102="L",1,AT102="M",2,AT102="H",3)</f>
        <v/>
      </c>
      <c r="AV102" s="1" t="str">
        <f>IF('Basic Information "data entry"'!AH102="","",'Basic Information "data entry"'!AH102)</f>
        <v/>
      </c>
      <c r="AW102" s="1" t="str">
        <f>IF('Basic Information "data entry"'!AI102="","",'Basic Information "data entry"'!AI102)</f>
        <v/>
      </c>
      <c r="AX102" s="2" t="str" cm="1">
        <f t="array" ref="AX102">_xlfn.IFS(AW102="","",AW102="L",1,AW102="M",2,AW102="H",3)</f>
        <v/>
      </c>
      <c r="AY102" s="1" t="str">
        <f>IF('Basic Information "data entry"'!AJ102="","",'Basic Information "data entry"'!AJ102)</f>
        <v/>
      </c>
      <c r="AZ102" s="1" t="str">
        <f>IF('Basic Information "data entry"'!AK102="","",'Basic Information "data entry"'!AK102)</f>
        <v/>
      </c>
      <c r="BA102" s="2" t="str" cm="1">
        <f t="array" ref="BA102">_xlfn.IFS(AZ102="","",AZ102="L",1,AZ102="M",2,AZ102="H",3)</f>
        <v/>
      </c>
      <c r="BB102" s="1" t="str">
        <f>IF('Basic Information "data entry"'!AL102="","",'Basic Information "data entry"'!AL102)</f>
        <v/>
      </c>
      <c r="BC102" s="1" t="str">
        <f>IF('Basic Information "data entry"'!AM102="","",'Basic Information "data entry"'!AM102)</f>
        <v/>
      </c>
      <c r="BD102" s="2" t="str" cm="1">
        <f t="array" ref="BD102">_xlfn.IFS(BC102="","",BC102="L",1,BC102="M",2,BC102="H",3)</f>
        <v/>
      </c>
      <c r="BE102" s="1" t="str">
        <f>IF('Basic Information "data entry"'!AN102="","",'Basic Information "data entry"'!AN102)</f>
        <v/>
      </c>
      <c r="BF102" s="1" t="str">
        <f>IF('Basic Information "data entry"'!AO102="","",'Basic Information "data entry"'!AO102)</f>
        <v/>
      </c>
      <c r="BG102" s="2" t="str" cm="1">
        <f t="array" ref="BG102">_xlfn.IFS(BF102="","",BF102="L",1,BF102="M",2,BF102="H",3)</f>
        <v/>
      </c>
      <c r="BH102" s="1" t="str">
        <f>IF('Basic Information "data entry"'!AP102="","",'Basic Information "data entry"'!AP102)</f>
        <v/>
      </c>
      <c r="BI102" s="1" t="str">
        <f>IF('Basic Information "data entry"'!AQ102="","",'Basic Information "data entry"'!AQ102)</f>
        <v/>
      </c>
      <c r="BJ102" s="2" t="str" cm="1">
        <f t="array" ref="BJ102">_xlfn.IFS(BI102="","",BI102="L",1,BI102="M",2,BI102="H",3)</f>
        <v/>
      </c>
      <c r="BK102" s="1" t="str">
        <f>IF('Basic Information "data entry"'!AR102="","",'Basic Information "data entry"'!AR102)</f>
        <v/>
      </c>
      <c r="BL102" s="1" t="str">
        <f>IF('Basic Information "data entry"'!AS102="","",'Basic Information "data entry"'!AS102)</f>
        <v/>
      </c>
      <c r="BM102" s="2" t="str" cm="1">
        <f t="array" ref="BM102">_xlfn.IFS(BL102="","",BL102="L",1,BL102="M",2,BL102="H",3)</f>
        <v/>
      </c>
      <c r="BN102" s="1" t="str">
        <f>IF('Basic Information "data entry"'!AT102="","",'Basic Information "data entry"'!AT102)</f>
        <v/>
      </c>
      <c r="BO102" s="1" t="str">
        <f>IF('Basic Information "data entry"'!AU102="","",'Basic Information "data entry"'!AU102)</f>
        <v/>
      </c>
      <c r="BP102" s="2" t="str" cm="1">
        <f t="array" ref="BP102">_xlfn.IFS(BO102="","",BO102="L",1,BO102="M",2,BO102="H",3)</f>
        <v/>
      </c>
      <c r="BQ102" s="1" t="str">
        <f>IF('Basic Information "data entry"'!AV102="","",'Basic Information "data entry"'!AV102)</f>
        <v/>
      </c>
      <c r="BR102" s="1" t="str">
        <f>IF('Basic Information "data entry"'!AW102="","",'Basic Information "data entry"'!AW102)</f>
        <v/>
      </c>
      <c r="BS102" s="2" t="str" cm="1">
        <f t="array" ref="BS102">_xlfn.IFS(BR102="","",BR102="L",1,BR102="M",2,BR102="H",3)</f>
        <v/>
      </c>
      <c r="BT102" s="1" t="str">
        <f>IF('Basic Information "data entry"'!AX102="","",'Basic Information "data entry"'!AX102)</f>
        <v/>
      </c>
      <c r="BU102" s="1" t="str">
        <f>IF('Basic Information "data entry"'!AY102="","",'Basic Information "data entry"'!AY102)</f>
        <v/>
      </c>
      <c r="BV102" s="2" t="str" cm="1">
        <f t="array" ref="BV102">_xlfn.IFS(BU102="","",BU102="L",1,BU102="M",2,BU102="H",3)</f>
        <v/>
      </c>
      <c r="BW102" s="1" t="str">
        <f>IF('Basic Information "data entry"'!AZ102="","",'Basic Information "data entry"'!AZ102)</f>
        <v/>
      </c>
      <c r="BX102" s="1" t="str">
        <f>IF('Basic Information "data entry"'!BA102="","",'Basic Information "data entry"'!BA102)</f>
        <v/>
      </c>
      <c r="BY102" s="2" t="str" cm="1">
        <f t="array" ref="BY102">_xlfn.IFS(BX102="","",BX102="L",1,BX102="M",2,BX102="H",3)</f>
        <v/>
      </c>
      <c r="CB102" s="19" t="str">
        <f t="shared" si="20"/>
        <v/>
      </c>
      <c r="CC102" s="19" t="str">
        <f t="shared" si="21"/>
        <v/>
      </c>
      <c r="CD102" s="19" t="str">
        <f t="shared" si="22"/>
        <v/>
      </c>
      <c r="CE102" s="19" t="str">
        <f t="shared" si="23"/>
        <v/>
      </c>
      <c r="CF102" s="10" t="str">
        <f t="shared" si="24"/>
        <v/>
      </c>
      <c r="CG102" s="10" t="str">
        <f t="shared" si="25"/>
        <v/>
      </c>
      <c r="CH102" s="10" t="str">
        <f t="shared" si="26"/>
        <v/>
      </c>
      <c r="CI102" s="10" t="str">
        <f t="shared" si="27"/>
        <v/>
      </c>
      <c r="CJ102" s="19" t="str">
        <f t="shared" si="28"/>
        <v/>
      </c>
      <c r="CK102" s="19" t="str">
        <f t="shared" si="29"/>
        <v/>
      </c>
      <c r="CL102" s="19" t="str">
        <f t="shared" si="30"/>
        <v/>
      </c>
      <c r="CM102" s="19" t="str">
        <f t="shared" si="31"/>
        <v/>
      </c>
      <c r="CN102" s="10" t="str">
        <f t="shared" si="32"/>
        <v/>
      </c>
      <c r="CO102" s="10" t="str">
        <f t="shared" si="33"/>
        <v/>
      </c>
      <c r="CP102" s="10" t="str">
        <f t="shared" si="34"/>
        <v/>
      </c>
      <c r="CQ102" s="10" t="str">
        <f t="shared" si="35"/>
        <v/>
      </c>
    </row>
    <row r="103" spans="1:95">
      <c r="A103" s="7">
        <f>'Basic Information "data entry"'!A103</f>
        <v>99</v>
      </c>
      <c r="B103" s="1" t="str">
        <f>IF('Basic Information "data entry"'!B103="","",'Basic Information "data entry"'!B103)</f>
        <v/>
      </c>
      <c r="C103" s="1" t="str">
        <f>IF('Basic Information "data entry"'!C103="","",'Basic Information "data entry"'!C103)</f>
        <v/>
      </c>
      <c r="D103" s="39" t="str">
        <f>IF('Basic Information "data entry"'!D103="","",'Basic Information "data entry"'!D103)</f>
        <v/>
      </c>
      <c r="E103" s="39" t="str">
        <f>IF('Basic Information "data entry"'!E103="","",'Basic Information "data entry"'!E103)</f>
        <v/>
      </c>
      <c r="F103" s="1" t="str">
        <f>IF('Basic Information "data entry"'!F103="","",'Basic Information "data entry"'!F103)</f>
        <v/>
      </c>
      <c r="G103" s="1" t="str">
        <f>IF('Basic Information "data entry"'!G103="","",'Basic Information "data entry"'!G103)</f>
        <v/>
      </c>
      <c r="H103" s="2" t="str" cm="1">
        <f t="array" ref="H103">_xlfn.IFS(G103="","",G103="L",1,G103="M",2,G103="H",3)</f>
        <v/>
      </c>
      <c r="I103" s="1" t="str">
        <f>IF('Basic Information "data entry"'!H103="","",'Basic Information "data entry"'!H103)</f>
        <v/>
      </c>
      <c r="J103" s="1" t="str">
        <f>IF('Basic Information "data entry"'!I103="","",'Basic Information "data entry"'!I103)</f>
        <v/>
      </c>
      <c r="K103" s="2" t="str" cm="1">
        <f t="array" ref="K103">_xlfn.IFS(J103="","",J103="L",1,J103="M",2,J103="H",3)</f>
        <v/>
      </c>
      <c r="L103" s="1" t="str">
        <f>IF('Basic Information "data entry"'!J103="","",'Basic Information "data entry"'!J103)</f>
        <v/>
      </c>
      <c r="M103" s="1" t="str">
        <f>IF('Basic Information "data entry"'!K103="","",'Basic Information "data entry"'!K103)</f>
        <v/>
      </c>
      <c r="N103" s="2" t="str" cm="1">
        <f t="array" ref="N103">_xlfn.IFS(M103="","",M103="L",1,M103="M",2,M103="H",3)</f>
        <v/>
      </c>
      <c r="O103" s="1" t="str">
        <f>IF('Basic Information "data entry"'!L103="","",'Basic Information "data entry"'!L103)</f>
        <v/>
      </c>
      <c r="P103" s="1" t="str">
        <f>IF('Basic Information "data entry"'!M103="","",'Basic Information "data entry"'!M103)</f>
        <v/>
      </c>
      <c r="Q103" s="2" t="str" cm="1">
        <f t="array" ref="Q103">_xlfn.IFS(P103="","",P103="L",1,P103="M",2,P103="H",3)</f>
        <v/>
      </c>
      <c r="R103" s="1" t="str">
        <f>IF('Basic Information "data entry"'!N103="","",'Basic Information "data entry"'!N103)</f>
        <v/>
      </c>
      <c r="S103" s="1" t="str">
        <f>IF('Basic Information "data entry"'!O103="","",'Basic Information "data entry"'!O103)</f>
        <v/>
      </c>
      <c r="T103" s="2" t="str" cm="1">
        <f t="array" ref="T103">_xlfn.IFS(S103="","",S103="L",1,S103="M",2,S103="H",3)</f>
        <v/>
      </c>
      <c r="U103" s="1" t="str">
        <f>IF('Basic Information "data entry"'!P103="","",'Basic Information "data entry"'!P103)</f>
        <v/>
      </c>
      <c r="V103" s="1" t="str">
        <f>IF('Basic Information "data entry"'!Q103="","",'Basic Information "data entry"'!Q103)</f>
        <v/>
      </c>
      <c r="W103" s="2" t="str" cm="1">
        <f t="array" ref="W103">_xlfn.IFS(V103="","",V103="L",1,V103="M",2,V103="H",3)</f>
        <v/>
      </c>
      <c r="X103" s="1" t="str">
        <f>IF('Basic Information "data entry"'!R103="","",'Basic Information "data entry"'!R103)</f>
        <v/>
      </c>
      <c r="Y103" s="1" t="str">
        <f>IF('Basic Information "data entry"'!S103="","",'Basic Information "data entry"'!S103)</f>
        <v/>
      </c>
      <c r="Z103" s="2" t="str" cm="1">
        <f t="array" ref="Z103">_xlfn.IFS(Y103="","",Y103="L",1,Y103="M",2,Y103="H",3)</f>
        <v/>
      </c>
      <c r="AA103" s="1" t="str">
        <f>IF('Basic Information "data entry"'!T103="","",'Basic Information "data entry"'!T103)</f>
        <v/>
      </c>
      <c r="AB103" s="1" t="str">
        <f>IF('Basic Information "data entry"'!U103="","",'Basic Information "data entry"'!U103)</f>
        <v/>
      </c>
      <c r="AC103" s="2" t="str" cm="1">
        <f t="array" ref="AC103">_xlfn.IFS(AB103="","",AB103="L",1,AB103="M",2,AB103="H",3)</f>
        <v/>
      </c>
      <c r="AD103" s="1" t="str">
        <f>IF('Basic Information "data entry"'!V103="","",'Basic Information "data entry"'!V103)</f>
        <v/>
      </c>
      <c r="AE103" s="1" t="str">
        <f>IF('Basic Information "data entry"'!W103="","",'Basic Information "data entry"'!W103)</f>
        <v/>
      </c>
      <c r="AF103" s="2" t="str" cm="1">
        <f t="array" ref="AF103">_xlfn.IFS(AE103="","",AE103="L",1,AE103="M",2,AE103="H",3)</f>
        <v/>
      </c>
      <c r="AG103" s="1" t="str">
        <f>IF('Basic Information "data entry"'!X103="","",'Basic Information "data entry"'!X103)</f>
        <v/>
      </c>
      <c r="AH103" s="1" t="str">
        <f>IF('Basic Information "data entry"'!Y103="","",'Basic Information "data entry"'!Y103)</f>
        <v/>
      </c>
      <c r="AI103" s="2" t="str" cm="1">
        <f t="array" ref="AI103">_xlfn.IFS(AH103="","",AH103="L",1,AH103="M",2,AH103="H",3)</f>
        <v/>
      </c>
      <c r="AJ103" s="1" t="str">
        <f>IF('Basic Information "data entry"'!Z103="","",'Basic Information "data entry"'!Z103)</f>
        <v/>
      </c>
      <c r="AK103" s="1" t="str">
        <f>IF('Basic Information "data entry"'!AA103="","",'Basic Information "data entry"'!AA103)</f>
        <v/>
      </c>
      <c r="AL103" s="2" t="str" cm="1">
        <f t="array" ref="AL103">_xlfn.IFS(AK103="","",AK103="L",1,AK103="M",2,AK103="H",3)</f>
        <v/>
      </c>
      <c r="AM103" s="1" t="str">
        <f>IF('Basic Information "data entry"'!AB103="","",'Basic Information "data entry"'!AB103)</f>
        <v/>
      </c>
      <c r="AN103" s="1" t="str">
        <f>IF('Basic Information "data entry"'!AC103="","",'Basic Information "data entry"'!AC103)</f>
        <v/>
      </c>
      <c r="AO103" s="2" t="str" cm="1">
        <f t="array" ref="AO103">_xlfn.IFS(AN103="","",AN103="L",1,AN103="M",2,AN103="H",3)</f>
        <v/>
      </c>
      <c r="AP103" s="1" t="str">
        <f>IF('Basic Information "data entry"'!AD103="","",'Basic Information "data entry"'!AD103)</f>
        <v/>
      </c>
      <c r="AQ103" s="1" t="str">
        <f>IF('Basic Information "data entry"'!AE103="","",'Basic Information "data entry"'!AE103)</f>
        <v/>
      </c>
      <c r="AR103" s="2" t="str" cm="1">
        <f t="array" ref="AR103">_xlfn.IFS(AQ103="","",AQ103="L",1,AQ103="M",2,AQ103="H",3)</f>
        <v/>
      </c>
      <c r="AS103" s="1" t="str">
        <f>IF('Basic Information "data entry"'!AF103="","",'Basic Information "data entry"'!AF103)</f>
        <v/>
      </c>
      <c r="AT103" s="1" t="str">
        <f>IF('Basic Information "data entry"'!AG103="","",'Basic Information "data entry"'!AG103)</f>
        <v/>
      </c>
      <c r="AU103" s="2" t="str" cm="1">
        <f t="array" ref="AU103">_xlfn.IFS(AT103="","",AT103="L",1,AT103="M",2,AT103="H",3)</f>
        <v/>
      </c>
      <c r="AV103" s="1" t="str">
        <f>IF('Basic Information "data entry"'!AH103="","",'Basic Information "data entry"'!AH103)</f>
        <v/>
      </c>
      <c r="AW103" s="1" t="str">
        <f>IF('Basic Information "data entry"'!AI103="","",'Basic Information "data entry"'!AI103)</f>
        <v/>
      </c>
      <c r="AX103" s="2" t="str" cm="1">
        <f t="array" ref="AX103">_xlfn.IFS(AW103="","",AW103="L",1,AW103="M",2,AW103="H",3)</f>
        <v/>
      </c>
      <c r="AY103" s="1" t="str">
        <f>IF('Basic Information "data entry"'!AJ103="","",'Basic Information "data entry"'!AJ103)</f>
        <v/>
      </c>
      <c r="AZ103" s="1" t="str">
        <f>IF('Basic Information "data entry"'!AK103="","",'Basic Information "data entry"'!AK103)</f>
        <v/>
      </c>
      <c r="BA103" s="2" t="str" cm="1">
        <f t="array" ref="BA103">_xlfn.IFS(AZ103="","",AZ103="L",1,AZ103="M",2,AZ103="H",3)</f>
        <v/>
      </c>
      <c r="BB103" s="1" t="str">
        <f>IF('Basic Information "data entry"'!AL103="","",'Basic Information "data entry"'!AL103)</f>
        <v/>
      </c>
      <c r="BC103" s="1" t="str">
        <f>IF('Basic Information "data entry"'!AM103="","",'Basic Information "data entry"'!AM103)</f>
        <v/>
      </c>
      <c r="BD103" s="2" t="str" cm="1">
        <f t="array" ref="BD103">_xlfn.IFS(BC103="","",BC103="L",1,BC103="M",2,BC103="H",3)</f>
        <v/>
      </c>
      <c r="BE103" s="1" t="str">
        <f>IF('Basic Information "data entry"'!AN103="","",'Basic Information "data entry"'!AN103)</f>
        <v/>
      </c>
      <c r="BF103" s="1" t="str">
        <f>IF('Basic Information "data entry"'!AO103="","",'Basic Information "data entry"'!AO103)</f>
        <v/>
      </c>
      <c r="BG103" s="2" t="str" cm="1">
        <f t="array" ref="BG103">_xlfn.IFS(BF103="","",BF103="L",1,BF103="M",2,BF103="H",3)</f>
        <v/>
      </c>
      <c r="BH103" s="1" t="str">
        <f>IF('Basic Information "data entry"'!AP103="","",'Basic Information "data entry"'!AP103)</f>
        <v/>
      </c>
      <c r="BI103" s="1" t="str">
        <f>IF('Basic Information "data entry"'!AQ103="","",'Basic Information "data entry"'!AQ103)</f>
        <v/>
      </c>
      <c r="BJ103" s="2" t="str" cm="1">
        <f t="array" ref="BJ103">_xlfn.IFS(BI103="","",BI103="L",1,BI103="M",2,BI103="H",3)</f>
        <v/>
      </c>
      <c r="BK103" s="1" t="str">
        <f>IF('Basic Information "data entry"'!AR103="","",'Basic Information "data entry"'!AR103)</f>
        <v/>
      </c>
      <c r="BL103" s="1" t="str">
        <f>IF('Basic Information "data entry"'!AS103="","",'Basic Information "data entry"'!AS103)</f>
        <v/>
      </c>
      <c r="BM103" s="2" t="str" cm="1">
        <f t="array" ref="BM103">_xlfn.IFS(BL103="","",BL103="L",1,BL103="M",2,BL103="H",3)</f>
        <v/>
      </c>
      <c r="BN103" s="1" t="str">
        <f>IF('Basic Information "data entry"'!AT103="","",'Basic Information "data entry"'!AT103)</f>
        <v/>
      </c>
      <c r="BO103" s="1" t="str">
        <f>IF('Basic Information "data entry"'!AU103="","",'Basic Information "data entry"'!AU103)</f>
        <v/>
      </c>
      <c r="BP103" s="2" t="str" cm="1">
        <f t="array" ref="BP103">_xlfn.IFS(BO103="","",BO103="L",1,BO103="M",2,BO103="H",3)</f>
        <v/>
      </c>
      <c r="BQ103" s="1" t="str">
        <f>IF('Basic Information "data entry"'!AV103="","",'Basic Information "data entry"'!AV103)</f>
        <v/>
      </c>
      <c r="BR103" s="1" t="str">
        <f>IF('Basic Information "data entry"'!AW103="","",'Basic Information "data entry"'!AW103)</f>
        <v/>
      </c>
      <c r="BS103" s="2" t="str" cm="1">
        <f t="array" ref="BS103">_xlfn.IFS(BR103="","",BR103="L",1,BR103="M",2,BR103="H",3)</f>
        <v/>
      </c>
      <c r="BT103" s="1" t="str">
        <f>IF('Basic Information "data entry"'!AX103="","",'Basic Information "data entry"'!AX103)</f>
        <v/>
      </c>
      <c r="BU103" s="1" t="str">
        <f>IF('Basic Information "data entry"'!AY103="","",'Basic Information "data entry"'!AY103)</f>
        <v/>
      </c>
      <c r="BV103" s="2" t="str" cm="1">
        <f t="array" ref="BV103">_xlfn.IFS(BU103="","",BU103="L",1,BU103="M",2,BU103="H",3)</f>
        <v/>
      </c>
      <c r="BW103" s="1" t="str">
        <f>IF('Basic Information "data entry"'!AZ103="","",'Basic Information "data entry"'!AZ103)</f>
        <v/>
      </c>
      <c r="BX103" s="1" t="str">
        <f>IF('Basic Information "data entry"'!BA103="","",'Basic Information "data entry"'!BA103)</f>
        <v/>
      </c>
      <c r="BY103" s="2" t="str" cm="1">
        <f t="array" ref="BY103">_xlfn.IFS(BX103="","",BX103="L",1,BX103="M",2,BX103="H",3)</f>
        <v/>
      </c>
      <c r="CB103" s="19" t="str">
        <f t="shared" si="20"/>
        <v/>
      </c>
      <c r="CC103" s="19" t="str">
        <f t="shared" si="21"/>
        <v/>
      </c>
      <c r="CD103" s="19" t="str">
        <f t="shared" si="22"/>
        <v/>
      </c>
      <c r="CE103" s="19" t="str">
        <f t="shared" si="23"/>
        <v/>
      </c>
      <c r="CF103" s="10" t="str">
        <f t="shared" si="24"/>
        <v/>
      </c>
      <c r="CG103" s="10" t="str">
        <f t="shared" si="25"/>
        <v/>
      </c>
      <c r="CH103" s="10" t="str">
        <f t="shared" si="26"/>
        <v/>
      </c>
      <c r="CI103" s="10" t="str">
        <f t="shared" si="27"/>
        <v/>
      </c>
      <c r="CJ103" s="19" t="str">
        <f t="shared" si="28"/>
        <v/>
      </c>
      <c r="CK103" s="19" t="str">
        <f t="shared" si="29"/>
        <v/>
      </c>
      <c r="CL103" s="19" t="str">
        <f t="shared" si="30"/>
        <v/>
      </c>
      <c r="CM103" s="19" t="str">
        <f t="shared" si="31"/>
        <v/>
      </c>
      <c r="CN103" s="10" t="str">
        <f t="shared" si="32"/>
        <v/>
      </c>
      <c r="CO103" s="10" t="str">
        <f t="shared" si="33"/>
        <v/>
      </c>
      <c r="CP103" s="10" t="str">
        <f t="shared" si="34"/>
        <v/>
      </c>
      <c r="CQ103" s="10" t="str">
        <f t="shared" si="35"/>
        <v/>
      </c>
    </row>
    <row r="104" spans="1:95">
      <c r="A104" s="7">
        <f>'Basic Information "data entry"'!A104</f>
        <v>100</v>
      </c>
      <c r="B104" s="1" t="str">
        <f>IF('Basic Information "data entry"'!B104="","",'Basic Information "data entry"'!B104)</f>
        <v/>
      </c>
      <c r="C104" s="1" t="str">
        <f>IF('Basic Information "data entry"'!C104="","",'Basic Information "data entry"'!C104)</f>
        <v/>
      </c>
      <c r="D104" s="39" t="str">
        <f>IF('Basic Information "data entry"'!D104="","",'Basic Information "data entry"'!D104)</f>
        <v/>
      </c>
      <c r="E104" s="39" t="str">
        <f>IF('Basic Information "data entry"'!E104="","",'Basic Information "data entry"'!E104)</f>
        <v/>
      </c>
      <c r="F104" s="1" t="str">
        <f>IF('Basic Information "data entry"'!F104="","",'Basic Information "data entry"'!F104)</f>
        <v/>
      </c>
      <c r="G104" s="1" t="str">
        <f>IF('Basic Information "data entry"'!G104="","",'Basic Information "data entry"'!G104)</f>
        <v/>
      </c>
      <c r="H104" s="2" t="str" cm="1">
        <f t="array" ref="H104">_xlfn.IFS(G104="","",G104="L",1,G104="M",2,G104="H",3)</f>
        <v/>
      </c>
      <c r="I104" s="1" t="str">
        <f>IF('Basic Information "data entry"'!H104="","",'Basic Information "data entry"'!H104)</f>
        <v/>
      </c>
      <c r="J104" s="1" t="str">
        <f>IF('Basic Information "data entry"'!I104="","",'Basic Information "data entry"'!I104)</f>
        <v/>
      </c>
      <c r="K104" s="2" t="str" cm="1">
        <f t="array" ref="K104">_xlfn.IFS(J104="","",J104="L",1,J104="M",2,J104="H",3)</f>
        <v/>
      </c>
      <c r="L104" s="1" t="str">
        <f>IF('Basic Information "data entry"'!J104="","",'Basic Information "data entry"'!J104)</f>
        <v/>
      </c>
      <c r="M104" s="1" t="str">
        <f>IF('Basic Information "data entry"'!K104="","",'Basic Information "data entry"'!K104)</f>
        <v/>
      </c>
      <c r="N104" s="2" t="str" cm="1">
        <f t="array" ref="N104">_xlfn.IFS(M104="","",M104="L",1,M104="M",2,M104="H",3)</f>
        <v/>
      </c>
      <c r="O104" s="1" t="str">
        <f>IF('Basic Information "data entry"'!L104="","",'Basic Information "data entry"'!L104)</f>
        <v/>
      </c>
      <c r="P104" s="1" t="str">
        <f>IF('Basic Information "data entry"'!M104="","",'Basic Information "data entry"'!M104)</f>
        <v/>
      </c>
      <c r="Q104" s="2" t="str" cm="1">
        <f t="array" ref="Q104">_xlfn.IFS(P104="","",P104="L",1,P104="M",2,P104="H",3)</f>
        <v/>
      </c>
      <c r="R104" s="1" t="str">
        <f>IF('Basic Information "data entry"'!N104="","",'Basic Information "data entry"'!N104)</f>
        <v/>
      </c>
      <c r="S104" s="1" t="str">
        <f>IF('Basic Information "data entry"'!O104="","",'Basic Information "data entry"'!O104)</f>
        <v/>
      </c>
      <c r="T104" s="2" t="str" cm="1">
        <f t="array" ref="T104">_xlfn.IFS(S104="","",S104="L",1,S104="M",2,S104="H",3)</f>
        <v/>
      </c>
      <c r="U104" s="1" t="str">
        <f>IF('Basic Information "data entry"'!P104="","",'Basic Information "data entry"'!P104)</f>
        <v/>
      </c>
      <c r="V104" s="1" t="str">
        <f>IF('Basic Information "data entry"'!Q104="","",'Basic Information "data entry"'!Q104)</f>
        <v/>
      </c>
      <c r="W104" s="2" t="str" cm="1">
        <f t="array" ref="W104">_xlfn.IFS(V104="","",V104="L",1,V104="M",2,V104="H",3)</f>
        <v/>
      </c>
      <c r="X104" s="1" t="str">
        <f>IF('Basic Information "data entry"'!R104="","",'Basic Information "data entry"'!R104)</f>
        <v/>
      </c>
      <c r="Y104" s="1" t="str">
        <f>IF('Basic Information "data entry"'!S104="","",'Basic Information "data entry"'!S104)</f>
        <v/>
      </c>
      <c r="Z104" s="2" t="str" cm="1">
        <f t="array" ref="Z104">_xlfn.IFS(Y104="","",Y104="L",1,Y104="M",2,Y104="H",3)</f>
        <v/>
      </c>
      <c r="AA104" s="1" t="str">
        <f>IF('Basic Information "data entry"'!T104="","",'Basic Information "data entry"'!T104)</f>
        <v/>
      </c>
      <c r="AB104" s="1" t="str">
        <f>IF('Basic Information "data entry"'!U104="","",'Basic Information "data entry"'!U104)</f>
        <v/>
      </c>
      <c r="AC104" s="2" t="str" cm="1">
        <f t="array" ref="AC104">_xlfn.IFS(AB104="","",AB104="L",1,AB104="M",2,AB104="H",3)</f>
        <v/>
      </c>
      <c r="AD104" s="1" t="str">
        <f>IF('Basic Information "data entry"'!V104="","",'Basic Information "data entry"'!V104)</f>
        <v/>
      </c>
      <c r="AE104" s="1" t="str">
        <f>IF('Basic Information "data entry"'!W104="","",'Basic Information "data entry"'!W104)</f>
        <v/>
      </c>
      <c r="AF104" s="2" t="str" cm="1">
        <f t="array" ref="AF104">_xlfn.IFS(AE104="","",AE104="L",1,AE104="M",2,AE104="H",3)</f>
        <v/>
      </c>
      <c r="AG104" s="1" t="str">
        <f>IF('Basic Information "data entry"'!X104="","",'Basic Information "data entry"'!X104)</f>
        <v/>
      </c>
      <c r="AH104" s="1" t="str">
        <f>IF('Basic Information "data entry"'!Y104="","",'Basic Information "data entry"'!Y104)</f>
        <v/>
      </c>
      <c r="AI104" s="2" t="str" cm="1">
        <f t="array" ref="AI104">_xlfn.IFS(AH104="","",AH104="L",1,AH104="M",2,AH104="H",3)</f>
        <v/>
      </c>
      <c r="AJ104" s="1" t="str">
        <f>IF('Basic Information "data entry"'!Z104="","",'Basic Information "data entry"'!Z104)</f>
        <v/>
      </c>
      <c r="AK104" s="1" t="str">
        <f>IF('Basic Information "data entry"'!AA104="","",'Basic Information "data entry"'!AA104)</f>
        <v/>
      </c>
      <c r="AL104" s="2" t="str" cm="1">
        <f t="array" ref="AL104">_xlfn.IFS(AK104="","",AK104="L",1,AK104="M",2,AK104="H",3)</f>
        <v/>
      </c>
      <c r="AM104" s="1" t="str">
        <f>IF('Basic Information "data entry"'!AB104="","",'Basic Information "data entry"'!AB104)</f>
        <v/>
      </c>
      <c r="AN104" s="1" t="str">
        <f>IF('Basic Information "data entry"'!AC104="","",'Basic Information "data entry"'!AC104)</f>
        <v/>
      </c>
      <c r="AO104" s="2" t="str" cm="1">
        <f t="array" ref="AO104">_xlfn.IFS(AN104="","",AN104="L",1,AN104="M",2,AN104="H",3)</f>
        <v/>
      </c>
      <c r="AP104" s="1" t="str">
        <f>IF('Basic Information "data entry"'!AD104="","",'Basic Information "data entry"'!AD104)</f>
        <v/>
      </c>
      <c r="AQ104" s="1" t="str">
        <f>IF('Basic Information "data entry"'!AE104="","",'Basic Information "data entry"'!AE104)</f>
        <v/>
      </c>
      <c r="AR104" s="2" t="str" cm="1">
        <f t="array" ref="AR104">_xlfn.IFS(AQ104="","",AQ104="L",1,AQ104="M",2,AQ104="H",3)</f>
        <v/>
      </c>
      <c r="AS104" s="1" t="str">
        <f>IF('Basic Information "data entry"'!AF104="","",'Basic Information "data entry"'!AF104)</f>
        <v/>
      </c>
      <c r="AT104" s="1" t="str">
        <f>IF('Basic Information "data entry"'!AG104="","",'Basic Information "data entry"'!AG104)</f>
        <v/>
      </c>
      <c r="AU104" s="2" t="str" cm="1">
        <f t="array" ref="AU104">_xlfn.IFS(AT104="","",AT104="L",1,AT104="M",2,AT104="H",3)</f>
        <v/>
      </c>
      <c r="AV104" s="1" t="str">
        <f>IF('Basic Information "data entry"'!AH104="","",'Basic Information "data entry"'!AH104)</f>
        <v/>
      </c>
      <c r="AW104" s="1" t="str">
        <f>IF('Basic Information "data entry"'!AI104="","",'Basic Information "data entry"'!AI104)</f>
        <v/>
      </c>
      <c r="AX104" s="2" t="str" cm="1">
        <f t="array" ref="AX104">_xlfn.IFS(AW104="","",AW104="L",1,AW104="M",2,AW104="H",3)</f>
        <v/>
      </c>
      <c r="AY104" s="1" t="str">
        <f>IF('Basic Information "data entry"'!AJ104="","",'Basic Information "data entry"'!AJ104)</f>
        <v/>
      </c>
      <c r="AZ104" s="1" t="str">
        <f>IF('Basic Information "data entry"'!AK104="","",'Basic Information "data entry"'!AK104)</f>
        <v/>
      </c>
      <c r="BA104" s="2" t="str" cm="1">
        <f t="array" ref="BA104">_xlfn.IFS(AZ104="","",AZ104="L",1,AZ104="M",2,AZ104="H",3)</f>
        <v/>
      </c>
      <c r="BB104" s="1" t="str">
        <f>IF('Basic Information "data entry"'!AL104="","",'Basic Information "data entry"'!AL104)</f>
        <v/>
      </c>
      <c r="BC104" s="1" t="str">
        <f>IF('Basic Information "data entry"'!AM104="","",'Basic Information "data entry"'!AM104)</f>
        <v/>
      </c>
      <c r="BD104" s="2" t="str" cm="1">
        <f t="array" ref="BD104">_xlfn.IFS(BC104="","",BC104="L",1,BC104="M",2,BC104="H",3)</f>
        <v/>
      </c>
      <c r="BE104" s="1" t="str">
        <f>IF('Basic Information "data entry"'!AN104="","",'Basic Information "data entry"'!AN104)</f>
        <v/>
      </c>
      <c r="BF104" s="1" t="str">
        <f>IF('Basic Information "data entry"'!AO104="","",'Basic Information "data entry"'!AO104)</f>
        <v/>
      </c>
      <c r="BG104" s="2" t="str" cm="1">
        <f t="array" ref="BG104">_xlfn.IFS(BF104="","",BF104="L",1,BF104="M",2,BF104="H",3)</f>
        <v/>
      </c>
      <c r="BH104" s="1" t="str">
        <f>IF('Basic Information "data entry"'!AP104="","",'Basic Information "data entry"'!AP104)</f>
        <v/>
      </c>
      <c r="BI104" s="1" t="str">
        <f>IF('Basic Information "data entry"'!AQ104="","",'Basic Information "data entry"'!AQ104)</f>
        <v/>
      </c>
      <c r="BJ104" s="2" t="str" cm="1">
        <f t="array" ref="BJ104">_xlfn.IFS(BI104="","",BI104="L",1,BI104="M",2,BI104="H",3)</f>
        <v/>
      </c>
      <c r="BK104" s="1" t="str">
        <f>IF('Basic Information "data entry"'!AR104="","",'Basic Information "data entry"'!AR104)</f>
        <v/>
      </c>
      <c r="BL104" s="1" t="str">
        <f>IF('Basic Information "data entry"'!AS104="","",'Basic Information "data entry"'!AS104)</f>
        <v/>
      </c>
      <c r="BM104" s="2" t="str" cm="1">
        <f t="array" ref="BM104">_xlfn.IFS(BL104="","",BL104="L",1,BL104="M",2,BL104="H",3)</f>
        <v/>
      </c>
      <c r="BN104" s="1" t="str">
        <f>IF('Basic Information "data entry"'!AT104="","",'Basic Information "data entry"'!AT104)</f>
        <v/>
      </c>
      <c r="BO104" s="1" t="str">
        <f>IF('Basic Information "data entry"'!AU104="","",'Basic Information "data entry"'!AU104)</f>
        <v/>
      </c>
      <c r="BP104" s="2" t="str" cm="1">
        <f t="array" ref="BP104">_xlfn.IFS(BO104="","",BO104="L",1,BO104="M",2,BO104="H",3)</f>
        <v/>
      </c>
      <c r="BQ104" s="1" t="str">
        <f>IF('Basic Information "data entry"'!AV104="","",'Basic Information "data entry"'!AV104)</f>
        <v/>
      </c>
      <c r="BR104" s="1" t="str">
        <f>IF('Basic Information "data entry"'!AW104="","",'Basic Information "data entry"'!AW104)</f>
        <v/>
      </c>
      <c r="BS104" s="2" t="str" cm="1">
        <f t="array" ref="BS104">_xlfn.IFS(BR104="","",BR104="L",1,BR104="M",2,BR104="H",3)</f>
        <v/>
      </c>
      <c r="BT104" s="1" t="str">
        <f>IF('Basic Information "data entry"'!AX104="","",'Basic Information "data entry"'!AX104)</f>
        <v/>
      </c>
      <c r="BU104" s="1" t="str">
        <f>IF('Basic Information "data entry"'!AY104="","",'Basic Information "data entry"'!AY104)</f>
        <v/>
      </c>
      <c r="BV104" s="2" t="str" cm="1">
        <f t="array" ref="BV104">_xlfn.IFS(BU104="","",BU104="L",1,BU104="M",2,BU104="H",3)</f>
        <v/>
      </c>
      <c r="BW104" s="1" t="str">
        <f>IF('Basic Information "data entry"'!AZ104="","",'Basic Information "data entry"'!AZ104)</f>
        <v/>
      </c>
      <c r="BX104" s="1" t="str">
        <f>IF('Basic Information "data entry"'!BA104="","",'Basic Information "data entry"'!BA104)</f>
        <v/>
      </c>
      <c r="BY104" s="2" t="str" cm="1">
        <f t="array" ref="BY104">_xlfn.IFS(BX104="","",BX104="L",1,BX104="M",2,BX104="H",3)</f>
        <v/>
      </c>
      <c r="CB104" s="19" t="str">
        <f t="shared" si="20"/>
        <v/>
      </c>
      <c r="CC104" s="19" t="str">
        <f t="shared" si="21"/>
        <v/>
      </c>
      <c r="CD104" s="19" t="str">
        <f t="shared" si="22"/>
        <v/>
      </c>
      <c r="CE104" s="19" t="str">
        <f t="shared" si="23"/>
        <v/>
      </c>
      <c r="CF104" s="10" t="str">
        <f t="shared" si="24"/>
        <v/>
      </c>
      <c r="CG104" s="10" t="str">
        <f t="shared" si="25"/>
        <v/>
      </c>
      <c r="CH104" s="10" t="str">
        <f t="shared" si="26"/>
        <v/>
      </c>
      <c r="CI104" s="10" t="str">
        <f t="shared" si="27"/>
        <v/>
      </c>
      <c r="CJ104" s="19" t="str">
        <f t="shared" si="28"/>
        <v/>
      </c>
      <c r="CK104" s="19" t="str">
        <f t="shared" si="29"/>
        <v/>
      </c>
      <c r="CL104" s="19" t="str">
        <f t="shared" si="30"/>
        <v/>
      </c>
      <c r="CM104" s="19" t="str">
        <f t="shared" si="31"/>
        <v/>
      </c>
      <c r="CN104" s="10" t="str">
        <f t="shared" si="32"/>
        <v/>
      </c>
      <c r="CO104" s="10" t="str">
        <f t="shared" si="33"/>
        <v/>
      </c>
      <c r="CP104" s="10" t="str">
        <f t="shared" si="34"/>
        <v/>
      </c>
      <c r="CQ104" s="10" t="str">
        <f t="shared" si="35"/>
        <v/>
      </c>
    </row>
  </sheetData>
  <sheetProtection selectLockedCells="1" selectUnlockedCells="1"/>
  <mergeCells count="38">
    <mergeCell ref="CF3:CI3"/>
    <mergeCell ref="CB3:CE3"/>
    <mergeCell ref="B1:E1"/>
    <mergeCell ref="U3:W3"/>
    <mergeCell ref="R3:T3"/>
    <mergeCell ref="I3:K3"/>
    <mergeCell ref="F3:H3"/>
    <mergeCell ref="L3:N3"/>
    <mergeCell ref="O3:Q3"/>
    <mergeCell ref="F2:AO2"/>
    <mergeCell ref="BW3:BY3"/>
    <mergeCell ref="X3:Z3"/>
    <mergeCell ref="AA3:AC3"/>
    <mergeCell ref="AD3:AF3"/>
    <mergeCell ref="AG3:AI3"/>
    <mergeCell ref="AJ3:AL3"/>
    <mergeCell ref="BQ3:BS3"/>
    <mergeCell ref="A3:A4"/>
    <mergeCell ref="D2:D4"/>
    <mergeCell ref="E2:E4"/>
    <mergeCell ref="B2:B4"/>
    <mergeCell ref="C2:C4"/>
    <mergeCell ref="BT3:BV3"/>
    <mergeCell ref="AM3:AO3"/>
    <mergeCell ref="CB2:CI2"/>
    <mergeCell ref="CJ2:CQ2"/>
    <mergeCell ref="CJ3:CM3"/>
    <mergeCell ref="CN3:CQ3"/>
    <mergeCell ref="AP2:BY2"/>
    <mergeCell ref="AP3:AR3"/>
    <mergeCell ref="AS3:AU3"/>
    <mergeCell ref="AV3:AX3"/>
    <mergeCell ref="AY3:BA3"/>
    <mergeCell ref="BB3:BD3"/>
    <mergeCell ref="BE3:BG3"/>
    <mergeCell ref="BH3:BJ3"/>
    <mergeCell ref="BK3:BM3"/>
    <mergeCell ref="BN3:BP3"/>
  </mergeCells>
  <phoneticPr fontId="1" type="noConversion"/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51E0C-6616-ED49-A4CA-CB2EA20B053E}">
  <dimension ref="A1:K52"/>
  <sheetViews>
    <sheetView zoomScaleNormal="100" workbookViewId="0">
      <selection activeCell="J5" sqref="J5"/>
    </sheetView>
  </sheetViews>
  <sheetFormatPr defaultColWidth="10.625" defaultRowHeight="19.5"/>
  <cols>
    <col min="1" max="1" width="14.625" style="47" bestFit="1" customWidth="1"/>
    <col min="2" max="2" width="6" style="47" bestFit="1" customWidth="1"/>
    <col min="3" max="3" width="14.25" style="47" bestFit="1" customWidth="1"/>
    <col min="4" max="4" width="18.75" style="47" bestFit="1" customWidth="1"/>
    <col min="5" max="5" width="12.125" style="47" bestFit="1" customWidth="1"/>
    <col min="6" max="6" width="9.5" style="47" bestFit="1" customWidth="1"/>
    <col min="7" max="7" width="10.625" style="47"/>
    <col min="8" max="8" width="16.375" style="47" bestFit="1" customWidth="1"/>
    <col min="9" max="9" width="22" style="48" customWidth="1"/>
    <col min="10" max="10" width="22.375" style="47" customWidth="1"/>
    <col min="11" max="11" width="11.875" style="47" bestFit="1" customWidth="1"/>
    <col min="12" max="16384" width="10.625" style="47"/>
  </cols>
  <sheetData>
    <row r="1" spans="1:11">
      <c r="C1" s="146" t="s">
        <v>99</v>
      </c>
      <c r="D1" s="146"/>
      <c r="E1" s="145" t="s">
        <v>98</v>
      </c>
      <c r="F1" s="145"/>
    </row>
    <row r="2" spans="1:11">
      <c r="A2" s="56" t="s">
        <v>52</v>
      </c>
      <c r="B2" s="56"/>
      <c r="C2" s="56" t="s">
        <v>2</v>
      </c>
      <c r="D2" s="57" t="s">
        <v>5</v>
      </c>
      <c r="E2" s="56" t="s">
        <v>2</v>
      </c>
      <c r="F2" s="57" t="s">
        <v>5</v>
      </c>
      <c r="J2" s="45" t="s">
        <v>83</v>
      </c>
      <c r="K2" s="48">
        <f>'pre-post test report printing'!$C$20</f>
        <v>7</v>
      </c>
    </row>
    <row r="3" spans="1:11">
      <c r="A3" s="58" t="s">
        <v>53</v>
      </c>
      <c r="B3" s="157" t="s">
        <v>85</v>
      </c>
      <c r="C3" s="57" t="str">
        <f>IF($K$2&gt;0,VLOOKUP($K$2,data!$A$4:$CQ$102,6,FALSE),"")</f>
        <v>1b</v>
      </c>
      <c r="D3" s="57">
        <f>VLOOKUP($K$2,data!$A$4:$CQ$102,8,FALSE)</f>
        <v>1</v>
      </c>
      <c r="E3" s="57" t="str">
        <f>IF($K$2&gt;0,VLOOKUP($K$2,data!$A$4:$CQ$102,42,FALSE),"")</f>
        <v>2e</v>
      </c>
      <c r="F3" s="57">
        <f>VLOOKUP($K$2,data!$A$4:$CQ$102,44,FALSE)</f>
        <v>1</v>
      </c>
      <c r="J3" s="45" t="s">
        <v>88</v>
      </c>
      <c r="K3" s="48" t="str">
        <f>VLOOKUP($K$2,data!$A$4:$CE$102,2,FALSE)</f>
        <v/>
      </c>
    </row>
    <row r="4" spans="1:11">
      <c r="A4" s="58" t="s">
        <v>54</v>
      </c>
      <c r="B4" s="158"/>
      <c r="C4" s="57" t="str">
        <f>IF($K$2&gt;0,VLOOKUP($K$2,data!$A$4:$CQ$102,9,FALSE),"")</f>
        <v>3d</v>
      </c>
      <c r="D4" s="57">
        <f>VLOOKUP($K$2,data!$A$4:$CQ$102,11,FALSE)</f>
        <v>1</v>
      </c>
      <c r="E4" s="57" t="str">
        <f>IF($K$2&gt;0,VLOOKUP($K$2,data!$A$4:$CQ$102,45,FALSE),"")</f>
        <v>6e</v>
      </c>
      <c r="F4" s="57">
        <f>VLOOKUP($K$2,data!$A$4:$CQ$102,47,FALSE)</f>
        <v>1</v>
      </c>
      <c r="J4" s="50" t="s">
        <v>100</v>
      </c>
      <c r="K4" s="59" t="str">
        <f>VLOOKUP($K$2,data!$A$4:$CE$102,4,FALSE)</f>
        <v/>
      </c>
    </row>
    <row r="5" spans="1:11">
      <c r="A5" s="58" t="s">
        <v>55</v>
      </c>
      <c r="B5" s="159"/>
      <c r="C5" s="57" t="str">
        <f>IF($K$2&gt;0,VLOOKUP($K$2,data!$A$4:$CQ$102,12,FALSE),"")</f>
        <v>2d</v>
      </c>
      <c r="D5" s="57">
        <f>VLOOKUP($K$2,data!$A$4:$CQ$102,14,FALSE)</f>
        <v>1</v>
      </c>
      <c r="E5" s="57" t="str">
        <f>IF($K$2&gt;0,VLOOKUP($K$2,data!$A$4:$CQ$102,48,FALSE),"")</f>
        <v>1d</v>
      </c>
      <c r="F5" s="57">
        <f>VLOOKUP($K$2,data!$A$4:$CQ$102,50,FALSE)</f>
        <v>2</v>
      </c>
      <c r="J5" s="50" t="s">
        <v>101</v>
      </c>
      <c r="K5" s="59" t="str">
        <f>VLOOKUP($K$2,data!$A$4:$CE$102,5,FALSE)</f>
        <v/>
      </c>
    </row>
    <row r="6" spans="1:11">
      <c r="A6" s="60" t="s">
        <v>56</v>
      </c>
      <c r="B6" s="147" t="s">
        <v>84</v>
      </c>
      <c r="C6" s="57" t="str">
        <f>IF($K$2&gt;0,VLOOKUP($K$2,data!$A$4:$CQ$102,15,FALSE),"")</f>
        <v>1a</v>
      </c>
      <c r="D6" s="57">
        <f>VLOOKUP($K$2,data!$A$4:$CQ$102,17,FALSE)</f>
        <v>2</v>
      </c>
      <c r="E6" s="57" t="str">
        <f>IF($K$2&gt;0,VLOOKUP($K$2,data!$A$4:$CQ$102,51,FALSE),"")</f>
        <v>4b</v>
      </c>
      <c r="F6" s="57">
        <f>VLOOKUP($K$2,data!$A$4:$CQ$102,53,FALSE)</f>
        <v>2</v>
      </c>
    </row>
    <row r="7" spans="1:11">
      <c r="A7" s="61" t="s">
        <v>57</v>
      </c>
      <c r="B7" s="148"/>
      <c r="C7" s="57" t="str">
        <f>IF($K$2&gt;0,VLOOKUP($K$2,data!$A$4:$CQ$102,18,FALSE),"")</f>
        <v>3f</v>
      </c>
      <c r="D7" s="57">
        <f>VLOOKUP($K$2,data!$A$4:$CQ$102,20,FALSE)</f>
        <v>3</v>
      </c>
      <c r="E7" s="57" t="str">
        <f>IF($K$2&gt;0,VLOOKUP($K$2,data!$A$4:$CQ$102,54,FALSE),"")</f>
        <v>5d</v>
      </c>
      <c r="F7" s="57">
        <f>VLOOKUP($K$2,data!$A$4:$CQ$102,56,FALSE)</f>
        <v>2</v>
      </c>
    </row>
    <row r="8" spans="1:11">
      <c r="A8" s="61" t="s">
        <v>58</v>
      </c>
      <c r="B8" s="149"/>
      <c r="C8" s="57" t="str">
        <f>IF($K$2&gt;0,VLOOKUP($K$2,data!$A$4:$CQ$102,21,FALSE),"")</f>
        <v>2f</v>
      </c>
      <c r="D8" s="57">
        <f>VLOOKUP($K$2,data!$A$4:$CQ$102,23,FALSE)</f>
        <v>3</v>
      </c>
      <c r="E8" s="57" t="str">
        <f>IF($K$2&gt;0,VLOOKUP($K$2,data!$A$4:$CQ$102,57,FALSE),"")</f>
        <v>3f</v>
      </c>
      <c r="F8" s="57">
        <f>VLOOKUP($K$2,data!$A$4:$CQ$102,59,FALSE)</f>
        <v>3</v>
      </c>
      <c r="J8" s="44" t="s">
        <v>124</v>
      </c>
    </row>
    <row r="9" spans="1:11">
      <c r="A9" s="62" t="s">
        <v>59</v>
      </c>
      <c r="B9" s="150" t="s">
        <v>86</v>
      </c>
      <c r="C9" s="57" t="str">
        <f>IF($K$2&gt;0,VLOOKUP($K$2,data!$A$4:$CQ$102,24,FALSE),"")</f>
        <v>6c</v>
      </c>
      <c r="D9" s="57">
        <f>VLOOKUP($K$2,data!$A$4:$CQ$102,26,FALSE)</f>
        <v>3</v>
      </c>
      <c r="E9" s="57" t="str">
        <f>IF($K$2&gt;0,VLOOKUP($K$2,data!$A$4:$CQ$102,60,FALSE),"")</f>
        <v>6f</v>
      </c>
      <c r="F9" s="57">
        <f>VLOOKUP($K$2,data!$A$4:$CQ$102,62,FALSE)</f>
        <v>2</v>
      </c>
      <c r="I9" s="46"/>
      <c r="J9" s="63"/>
    </row>
    <row r="10" spans="1:11">
      <c r="A10" s="64" t="s">
        <v>60</v>
      </c>
      <c r="B10" s="151"/>
      <c r="C10" s="57" t="str">
        <f>IF($K$2&gt;0,VLOOKUP($K$2,data!$A$4:$CQ$102,27,FALSE),"")</f>
        <v>2g</v>
      </c>
      <c r="D10" s="57">
        <f>VLOOKUP($K$2,data!$A$4:$CQ$102,29,FALSE)</f>
        <v>1</v>
      </c>
      <c r="E10" s="57" t="str">
        <f>IF($K$2&gt;0,VLOOKUP($K$2,data!$A$4:$CQ$102,63,FALSE),"")</f>
        <v>5e</v>
      </c>
      <c r="F10" s="57">
        <f>VLOOKUP($K$2,data!$A$4:$CQ$102,65,FALSE)</f>
        <v>1</v>
      </c>
      <c r="I10" s="65"/>
      <c r="J10" s="65"/>
    </row>
    <row r="11" spans="1:11">
      <c r="A11" s="64" t="s">
        <v>3</v>
      </c>
      <c r="B11" s="152"/>
      <c r="C11" s="57" t="str">
        <f>IF($K$2&gt;0,VLOOKUP($K$2,data!$A$4:$CQ$102,30,FALSE),"")</f>
        <v>5a</v>
      </c>
      <c r="D11" s="57">
        <f>VLOOKUP($K$2,data!$A$4:$CQ$102,32,FALSE)</f>
        <v>2</v>
      </c>
      <c r="E11" s="57" t="str">
        <f>IF($K$2&gt;0,VLOOKUP($K$2,data!$A$4:$CQ$102,66,FALSE),"")</f>
        <v>3g</v>
      </c>
      <c r="F11" s="57">
        <f>VLOOKUP($K$2,data!$A$4:$CQ$102,68,FALSE)</f>
        <v>2</v>
      </c>
      <c r="I11" s="65"/>
      <c r="J11" s="65"/>
    </row>
    <row r="12" spans="1:11">
      <c r="A12" s="66" t="s">
        <v>61</v>
      </c>
      <c r="B12" s="160" t="s">
        <v>87</v>
      </c>
      <c r="C12" s="57" t="str">
        <f>IF($K$2&gt;0,VLOOKUP($K$2,data!$A$4:$CQ$102,33,FALSE),"")</f>
        <v>4b</v>
      </c>
      <c r="D12" s="57">
        <f>VLOOKUP($K$2,data!$A$4:$CQ$102,35,FALSE)</f>
        <v>1</v>
      </c>
      <c r="E12" s="57" t="str">
        <f>IF($K$2&gt;0,VLOOKUP($K$2,data!$A$4:$CQ$102,69,FALSE),"")</f>
        <v>6b</v>
      </c>
      <c r="F12" s="57">
        <f>VLOOKUP($K$2,data!$A$4:$CQ$102,71,FALSE)</f>
        <v>1</v>
      </c>
      <c r="I12" s="65"/>
      <c r="J12" s="65"/>
    </row>
    <row r="13" spans="1:11">
      <c r="A13" s="67" t="s">
        <v>4</v>
      </c>
      <c r="B13" s="161"/>
      <c r="C13" s="57" t="str">
        <f>IF($K$2&gt;0,VLOOKUP($K$2,data!$A$4:$CQ$102,36,FALSE),"")</f>
        <v>6a</v>
      </c>
      <c r="D13" s="57">
        <f>VLOOKUP($K$2,data!$A$4:$CQ$102,38,FALSE)</f>
        <v>1</v>
      </c>
      <c r="E13" s="57" t="str">
        <f>IF($K$2&gt;0,VLOOKUP($K$2,data!$A$4:$CQ$102,72,FALSE),"")</f>
        <v>3a</v>
      </c>
      <c r="F13" s="57">
        <f>VLOOKUP($K$2,data!$A$4:$CQ$102,74,FALSE)</f>
        <v>2</v>
      </c>
      <c r="I13" s="46"/>
      <c r="J13" s="63"/>
    </row>
    <row r="14" spans="1:11">
      <c r="A14" s="67" t="s">
        <v>62</v>
      </c>
      <c r="B14" s="162"/>
      <c r="C14" s="57" t="str">
        <f>IF($K$2&gt;0,VLOOKUP($K$2,data!$A$4:$QE$102,39,FALSE),"")</f>
        <v>1a</v>
      </c>
      <c r="D14" s="57">
        <f>VLOOKUP($K$2,data!$A$4:$CQ$102,41,FALSE)</f>
        <v>2</v>
      </c>
      <c r="E14" s="57" t="str">
        <f>IF($K$2&gt;0,VLOOKUP($K$2,data!$A$4:$CQ$102,75,FALSE),"")</f>
        <v>5f</v>
      </c>
      <c r="F14" s="57">
        <f>VLOOKUP($K$2,data!$A$4:$CQ$102,77,FALSE)</f>
        <v>2</v>
      </c>
      <c r="I14" s="46"/>
      <c r="J14" s="63"/>
    </row>
    <row r="15" spans="1:11" ht="20.25" thickBot="1">
      <c r="C15" s="48"/>
      <c r="D15" s="48"/>
      <c r="E15" s="48"/>
    </row>
    <row r="16" spans="1:11" ht="20.25" thickBot="1">
      <c r="A16" s="56"/>
      <c r="B16" s="56"/>
      <c r="C16" s="72" t="str">
        <f>K3&amp;"的前測表現"</f>
        <v>的前測表現</v>
      </c>
      <c r="D16" s="55" t="s">
        <v>90</v>
      </c>
      <c r="E16" s="48"/>
    </row>
    <row r="17" spans="1:6">
      <c r="A17" s="49" t="s">
        <v>85</v>
      </c>
      <c r="B17" s="58"/>
      <c r="C17" s="69" t="e">
        <f>IF($K$2&gt;0,ROUND(VLOOKUP($K$2,data!$A$4:$CQ$102,80,FALSE),1),"")</f>
        <v>#VALUE!</v>
      </c>
      <c r="D17" s="69" t="e">
        <f>IF($K$2&gt;0,ROUND(VLOOKUP($K$2,data!$A$4:$CQ$102,84,FALSE),1),"")</f>
        <v>#VALUE!</v>
      </c>
      <c r="E17" s="70"/>
      <c r="F17" s="71"/>
    </row>
    <row r="18" spans="1:6">
      <c r="A18" s="51" t="s">
        <v>84</v>
      </c>
      <c r="B18" s="60"/>
      <c r="C18" s="69" t="e">
        <f>IF($K$2&gt;0,ROUND(VLOOKUP($K$2,data!$A$4:$CQ$102,81,FALSE),1),"")</f>
        <v>#VALUE!</v>
      </c>
      <c r="D18" s="69" t="e">
        <f>IF($K$2&gt;0,ROUND(VLOOKUP($K$2,data!$A$4:$CQ$102,85,FALSE),1),"")</f>
        <v>#VALUE!</v>
      </c>
      <c r="E18" s="70"/>
      <c r="F18" s="71"/>
    </row>
    <row r="19" spans="1:6">
      <c r="A19" s="52" t="s">
        <v>86</v>
      </c>
      <c r="B19" s="64"/>
      <c r="C19" s="69" t="e">
        <f>IF($K$2&gt;0,ROUND(VLOOKUP($K$2,data!$A$4:$CQ$102,82,FALSE),1),"")</f>
        <v>#VALUE!</v>
      </c>
      <c r="D19" s="69" t="e">
        <f>IF($K$2&gt;0,ROUND(VLOOKUP($K$2,data!$A$4:$CQ$102,86,FALSE),1),"")</f>
        <v>#VALUE!</v>
      </c>
      <c r="E19" s="70"/>
      <c r="F19" s="71"/>
    </row>
    <row r="20" spans="1:6">
      <c r="A20" s="53" t="s">
        <v>87</v>
      </c>
      <c r="B20" s="66"/>
      <c r="C20" s="69" t="e">
        <f>IF($K$2&gt;0,ROUND(VLOOKUP($K$2,data!$A$4:$CQ$102,83,FALSE),1),"")</f>
        <v>#VALUE!</v>
      </c>
      <c r="D20" s="69" t="e">
        <f>IF($K$2&gt;0,ROUND(VLOOKUP($K$2,data!$A$4:$CQ$102,87,FALSE),1),"")</f>
        <v>#VALUE!</v>
      </c>
      <c r="E20" s="70"/>
      <c r="F20" s="71"/>
    </row>
    <row r="21" spans="1:6" ht="20.25" thickBot="1"/>
    <row r="22" spans="1:6" ht="20.25" thickBot="1">
      <c r="C22" s="72" t="str">
        <f>K3&amp;"的後測表現"</f>
        <v>的後測表現</v>
      </c>
      <c r="D22" s="55" t="s">
        <v>90</v>
      </c>
    </row>
    <row r="23" spans="1:6">
      <c r="A23" s="58" t="s">
        <v>85</v>
      </c>
      <c r="B23" s="58"/>
      <c r="C23" s="69" t="e">
        <f>IF($K$2&gt;0,ROUND(VLOOKUP($K$2,data!$A$4:$CQ$102,88,FALSE),1),"")</f>
        <v>#VALUE!</v>
      </c>
      <c r="D23" s="69" t="e">
        <f>IF($K$2&gt;0,ROUND(VLOOKUP($K$2,data!$A$4:$CQ$102,92,FALSE),1),"")</f>
        <v>#VALUE!</v>
      </c>
    </row>
    <row r="24" spans="1:6">
      <c r="A24" s="60" t="s">
        <v>84</v>
      </c>
      <c r="B24" s="60"/>
      <c r="C24" s="69" t="e">
        <f>IF($K$2&gt;0,ROUND(VLOOKUP($K$2,data!$A$4:$CQ$102,89,FALSE),1),"")</f>
        <v>#VALUE!</v>
      </c>
      <c r="D24" s="69" t="e">
        <f>IF($K$2&gt;0,ROUND(VLOOKUP($K$2,data!$A$4:$CQ$102,93,FALSE),1),"")</f>
        <v>#VALUE!</v>
      </c>
    </row>
    <row r="25" spans="1:6">
      <c r="A25" s="64" t="s">
        <v>86</v>
      </c>
      <c r="B25" s="64"/>
      <c r="C25" s="69" t="e">
        <f>IF($K$2&gt;0,ROUND(VLOOKUP($K$2,data!$A$4:$CQ$102,90,FALSE),1),"")</f>
        <v>#VALUE!</v>
      </c>
      <c r="D25" s="69" t="e">
        <f>IF($K$2&gt;0,ROUND(VLOOKUP($K$2,data!$A$4:$CQ$102,94,FALSE),1),"")</f>
        <v>#VALUE!</v>
      </c>
    </row>
    <row r="26" spans="1:6">
      <c r="A26" s="66" t="s">
        <v>87</v>
      </c>
      <c r="B26" s="66"/>
      <c r="C26" s="69" t="e">
        <f>IF($K$2&gt;0,ROUND(VLOOKUP($K$2,data!$A$4:$CQ$102,91,FALSE),1),"")</f>
        <v>#VALUE!</v>
      </c>
      <c r="D26" s="69" t="e">
        <f>IF($K$2&gt;0,ROUND(VLOOKUP($K$2,data!$A$4:$CQ$102,95,FALSE),1),"")</f>
        <v>#VALUE!</v>
      </c>
    </row>
    <row r="28" spans="1:6">
      <c r="C28" s="56" t="s">
        <v>2</v>
      </c>
      <c r="D28" s="57" t="s">
        <v>5</v>
      </c>
    </row>
    <row r="29" spans="1:6">
      <c r="A29" s="58" t="s">
        <v>53</v>
      </c>
      <c r="B29" s="155" t="s">
        <v>85</v>
      </c>
      <c r="C29" s="47" t="str">
        <f>C3</f>
        <v>1b</v>
      </c>
      <c r="D29" s="47">
        <f>D3</f>
        <v>1</v>
      </c>
    </row>
    <row r="30" spans="1:6">
      <c r="A30" s="58" t="s">
        <v>53</v>
      </c>
      <c r="B30" s="156"/>
      <c r="C30" s="47" t="str">
        <f>E3</f>
        <v>2e</v>
      </c>
      <c r="D30" s="47">
        <f>F3</f>
        <v>1</v>
      </c>
    </row>
    <row r="31" spans="1:6">
      <c r="A31" s="58" t="s">
        <v>54</v>
      </c>
      <c r="B31" s="156"/>
      <c r="C31" s="47" t="str">
        <f>C4</f>
        <v>3d</v>
      </c>
      <c r="D31" s="47">
        <f>D4</f>
        <v>1</v>
      </c>
    </row>
    <row r="32" spans="1:6">
      <c r="A32" s="58" t="s">
        <v>54</v>
      </c>
      <c r="B32" s="156"/>
      <c r="C32" s="47" t="str">
        <f>E4</f>
        <v>6e</v>
      </c>
      <c r="D32" s="47">
        <f>F4</f>
        <v>1</v>
      </c>
    </row>
    <row r="33" spans="1:4">
      <c r="A33" s="58" t="s">
        <v>55</v>
      </c>
      <c r="B33" s="156"/>
      <c r="C33" s="47" t="str">
        <f>C5</f>
        <v>2d</v>
      </c>
      <c r="D33" s="47">
        <f>D5</f>
        <v>1</v>
      </c>
    </row>
    <row r="34" spans="1:4">
      <c r="A34" s="58" t="s">
        <v>55</v>
      </c>
      <c r="B34" s="156"/>
      <c r="C34" s="47" t="str">
        <f>E5</f>
        <v>1d</v>
      </c>
      <c r="D34" s="47">
        <f>F5</f>
        <v>2</v>
      </c>
    </row>
    <row r="35" spans="1:4">
      <c r="A35" s="60" t="s">
        <v>56</v>
      </c>
      <c r="B35" s="147" t="s">
        <v>84</v>
      </c>
      <c r="C35" s="47" t="str">
        <f>C6</f>
        <v>1a</v>
      </c>
      <c r="D35" s="47">
        <f>D6</f>
        <v>2</v>
      </c>
    </row>
    <row r="36" spans="1:4">
      <c r="A36" s="60" t="s">
        <v>56</v>
      </c>
      <c r="B36" s="148"/>
      <c r="C36" s="47" t="str">
        <f>E6</f>
        <v>4b</v>
      </c>
      <c r="D36" s="47">
        <f>F6</f>
        <v>2</v>
      </c>
    </row>
    <row r="37" spans="1:4">
      <c r="A37" s="61" t="s">
        <v>57</v>
      </c>
      <c r="B37" s="148"/>
      <c r="C37" s="47" t="str">
        <f>C7</f>
        <v>3f</v>
      </c>
      <c r="D37" s="47">
        <f>D7</f>
        <v>3</v>
      </c>
    </row>
    <row r="38" spans="1:4">
      <c r="A38" s="61" t="s">
        <v>57</v>
      </c>
      <c r="B38" s="148"/>
      <c r="C38" s="47" t="str">
        <f>E7</f>
        <v>5d</v>
      </c>
      <c r="D38" s="47">
        <f>F7</f>
        <v>2</v>
      </c>
    </row>
    <row r="39" spans="1:4">
      <c r="A39" s="61" t="s">
        <v>58</v>
      </c>
      <c r="B39" s="148"/>
      <c r="C39" s="47" t="str">
        <f>C8</f>
        <v>2f</v>
      </c>
      <c r="D39" s="47">
        <f>D8</f>
        <v>3</v>
      </c>
    </row>
    <row r="40" spans="1:4">
      <c r="A40" s="61" t="s">
        <v>58</v>
      </c>
      <c r="B40" s="149"/>
      <c r="C40" s="47" t="str">
        <f>E8</f>
        <v>3f</v>
      </c>
      <c r="D40" s="47">
        <f>F8</f>
        <v>3</v>
      </c>
    </row>
    <row r="41" spans="1:4" ht="15" customHeight="1">
      <c r="A41" s="62" t="s">
        <v>59</v>
      </c>
      <c r="B41" s="150" t="s">
        <v>86</v>
      </c>
      <c r="C41" s="47" t="str">
        <f>C9</f>
        <v>6c</v>
      </c>
      <c r="D41" s="47">
        <f>D9</f>
        <v>3</v>
      </c>
    </row>
    <row r="42" spans="1:4">
      <c r="A42" s="62" t="s">
        <v>59</v>
      </c>
      <c r="B42" s="151"/>
      <c r="C42" s="47" t="str">
        <f>E9</f>
        <v>6f</v>
      </c>
      <c r="D42" s="47">
        <f>F9</f>
        <v>2</v>
      </c>
    </row>
    <row r="43" spans="1:4">
      <c r="A43" s="64" t="s">
        <v>60</v>
      </c>
      <c r="B43" s="151"/>
      <c r="C43" s="47" t="str">
        <f>C10</f>
        <v>2g</v>
      </c>
      <c r="D43" s="47">
        <f>D10</f>
        <v>1</v>
      </c>
    </row>
    <row r="44" spans="1:4" ht="15.95" customHeight="1">
      <c r="A44" s="64" t="s">
        <v>60</v>
      </c>
      <c r="B44" s="151"/>
      <c r="C44" s="47" t="str">
        <f>E10</f>
        <v>5e</v>
      </c>
      <c r="D44" s="47">
        <f>F10</f>
        <v>1</v>
      </c>
    </row>
    <row r="45" spans="1:4">
      <c r="A45" s="64" t="s">
        <v>3</v>
      </c>
      <c r="B45" s="151"/>
      <c r="C45" s="47" t="str">
        <f>C11</f>
        <v>5a</v>
      </c>
      <c r="D45" s="47">
        <f>D11</f>
        <v>2</v>
      </c>
    </row>
    <row r="46" spans="1:4">
      <c r="A46" s="64" t="s">
        <v>3</v>
      </c>
      <c r="B46" s="152"/>
      <c r="C46" s="47" t="str">
        <f>E11</f>
        <v>3g</v>
      </c>
      <c r="D46" s="47">
        <f>F11</f>
        <v>2</v>
      </c>
    </row>
    <row r="47" spans="1:4" ht="15.95" customHeight="1">
      <c r="A47" s="66" t="s">
        <v>61</v>
      </c>
      <c r="B47" s="153" t="s">
        <v>87</v>
      </c>
      <c r="C47" s="47" t="str">
        <f>C12</f>
        <v>4b</v>
      </c>
      <c r="D47" s="47">
        <f>D12</f>
        <v>1</v>
      </c>
    </row>
    <row r="48" spans="1:4">
      <c r="A48" s="66" t="s">
        <v>61</v>
      </c>
      <c r="B48" s="154"/>
      <c r="C48" s="47" t="str">
        <f>E12</f>
        <v>6b</v>
      </c>
      <c r="D48" s="47">
        <f>F12</f>
        <v>1</v>
      </c>
    </row>
    <row r="49" spans="1:4">
      <c r="A49" s="67" t="s">
        <v>4</v>
      </c>
      <c r="B49" s="154"/>
      <c r="C49" s="47" t="str">
        <f>C13</f>
        <v>6a</v>
      </c>
      <c r="D49" s="47">
        <f>D13</f>
        <v>1</v>
      </c>
    </row>
    <row r="50" spans="1:4">
      <c r="A50" s="67" t="s">
        <v>4</v>
      </c>
      <c r="B50" s="154"/>
      <c r="C50" s="47" t="str">
        <f>E13</f>
        <v>3a</v>
      </c>
      <c r="D50" s="47">
        <f>F13</f>
        <v>2</v>
      </c>
    </row>
    <row r="51" spans="1:4">
      <c r="A51" s="67" t="s">
        <v>62</v>
      </c>
      <c r="B51" s="154"/>
      <c r="C51" s="47" t="str">
        <f>C14</f>
        <v>1a</v>
      </c>
      <c r="D51" s="47">
        <f>D14</f>
        <v>2</v>
      </c>
    </row>
    <row r="52" spans="1:4">
      <c r="A52" s="67" t="s">
        <v>62</v>
      </c>
      <c r="B52" s="154"/>
      <c r="C52" s="47" t="str">
        <f>E14</f>
        <v>5f</v>
      </c>
      <c r="D52" s="47">
        <f>F14</f>
        <v>2</v>
      </c>
    </row>
  </sheetData>
  <sheetProtection selectLockedCells="1" selectUnlockedCells="1"/>
  <mergeCells count="10">
    <mergeCell ref="E1:F1"/>
    <mergeCell ref="C1:D1"/>
    <mergeCell ref="B35:B40"/>
    <mergeCell ref="B41:B46"/>
    <mergeCell ref="B47:B52"/>
    <mergeCell ref="B29:B34"/>
    <mergeCell ref="B3:B5"/>
    <mergeCell ref="B6:B8"/>
    <mergeCell ref="B9:B11"/>
    <mergeCell ref="B12:B14"/>
  </mergeCells>
  <phoneticPr fontId="1" type="noConversion"/>
  <pageMargins left="0.7" right="0.7" top="0.75" bottom="0.75" header="0.3" footer="0.3"/>
  <pageSetup paperSize="9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46356-1942-9942-A9DB-253519A10B5B}">
  <dimension ref="A1:I169"/>
  <sheetViews>
    <sheetView zoomScale="150" zoomScaleNormal="150" workbookViewId="0">
      <selection activeCell="C39" sqref="C39"/>
    </sheetView>
  </sheetViews>
  <sheetFormatPr defaultColWidth="10.875" defaultRowHeight="14.25"/>
  <cols>
    <col min="1" max="1" width="15.625" style="11" bestFit="1" customWidth="1"/>
    <col min="2" max="2" width="13.875" style="11" bestFit="1" customWidth="1"/>
    <col min="3" max="3" width="13.875" style="11" customWidth="1"/>
    <col min="4" max="5" width="10.875" style="11"/>
    <col min="6" max="6" width="57.625" style="26" customWidth="1"/>
    <col min="7" max="7" width="41.625" style="26" bestFit="1" customWidth="1"/>
    <col min="8" max="8" width="23.125" style="26" bestFit="1" customWidth="1"/>
    <col min="9" max="9" width="56.875" style="26" customWidth="1"/>
    <col min="10" max="16384" width="10.875" style="11"/>
  </cols>
  <sheetData>
    <row r="1" spans="1:9" ht="11.1" customHeight="1">
      <c r="A1" s="27" t="s">
        <v>10</v>
      </c>
      <c r="B1" s="28" t="s">
        <v>8</v>
      </c>
      <c r="C1" s="28" t="s">
        <v>78</v>
      </c>
      <c r="D1" s="28" t="s">
        <v>71</v>
      </c>
      <c r="E1" s="28"/>
      <c r="F1" s="29"/>
      <c r="G1" s="29"/>
      <c r="H1" s="29"/>
      <c r="I1" s="29"/>
    </row>
    <row r="2" spans="1:9">
      <c r="A2" s="27" t="s">
        <v>70</v>
      </c>
      <c r="B2" s="28" t="s">
        <v>6</v>
      </c>
      <c r="C2" s="28" t="s">
        <v>79</v>
      </c>
      <c r="D2" s="28" t="s">
        <v>72</v>
      </c>
      <c r="E2" s="27"/>
      <c r="F2" s="30"/>
      <c r="G2" s="29"/>
      <c r="H2" s="31"/>
      <c r="I2" s="31"/>
    </row>
    <row r="3" spans="1:9">
      <c r="A3" s="27" t="s">
        <v>11</v>
      </c>
      <c r="B3" s="28" t="s">
        <v>7</v>
      </c>
      <c r="C3" s="28" t="s">
        <v>80</v>
      </c>
      <c r="D3" s="28" t="s">
        <v>73</v>
      </c>
      <c r="E3" s="27"/>
      <c r="F3" s="29"/>
      <c r="G3" s="29"/>
      <c r="H3" s="29"/>
      <c r="I3" s="29"/>
    </row>
    <row r="4" spans="1:9">
      <c r="A4" s="27" t="s">
        <v>12</v>
      </c>
      <c r="B4" s="28" t="s">
        <v>9</v>
      </c>
      <c r="C4" s="28"/>
      <c r="D4" s="28" t="s">
        <v>74</v>
      </c>
      <c r="E4" s="27"/>
      <c r="F4" s="29"/>
      <c r="G4" s="29"/>
      <c r="H4" s="29"/>
      <c r="I4" s="29"/>
    </row>
    <row r="5" spans="1:9">
      <c r="A5" s="27" t="s">
        <v>13</v>
      </c>
      <c r="B5" s="28"/>
      <c r="C5" s="28"/>
      <c r="D5" s="28"/>
      <c r="E5" s="27"/>
      <c r="F5" s="29"/>
      <c r="G5" s="29"/>
      <c r="H5" s="29"/>
      <c r="I5" s="29"/>
    </row>
    <row r="6" spans="1:9">
      <c r="A6" s="27" t="s">
        <v>14</v>
      </c>
      <c r="B6" s="28"/>
      <c r="C6" s="28"/>
      <c r="D6" s="28"/>
      <c r="E6" s="27"/>
      <c r="F6" s="29"/>
      <c r="G6" s="29"/>
      <c r="H6" s="29"/>
      <c r="I6" s="29"/>
    </row>
    <row r="7" spans="1:9">
      <c r="A7" s="27" t="s">
        <v>15</v>
      </c>
      <c r="B7" s="28"/>
      <c r="C7" s="28"/>
      <c r="D7" s="28"/>
      <c r="E7" s="27"/>
      <c r="F7" s="29"/>
      <c r="G7" s="29"/>
      <c r="H7" s="29"/>
      <c r="I7" s="29"/>
    </row>
    <row r="8" spans="1:9">
      <c r="A8" s="27" t="s">
        <v>16</v>
      </c>
      <c r="B8" s="28"/>
      <c r="C8" s="28"/>
      <c r="D8" s="28"/>
      <c r="E8" s="27"/>
      <c r="F8" s="29"/>
      <c r="G8" s="29"/>
      <c r="H8" s="29"/>
      <c r="I8" s="29"/>
    </row>
    <row r="9" spans="1:9">
      <c r="A9" s="27" t="s">
        <v>17</v>
      </c>
      <c r="B9" s="28"/>
      <c r="C9" s="28"/>
      <c r="D9" s="28"/>
      <c r="E9" s="27"/>
      <c r="F9" s="29"/>
      <c r="G9" s="29"/>
      <c r="H9" s="29"/>
      <c r="I9" s="29"/>
    </row>
    <row r="10" spans="1:9">
      <c r="A10" s="27" t="s">
        <v>18</v>
      </c>
      <c r="B10" s="28"/>
      <c r="C10" s="28"/>
      <c r="D10" s="28"/>
      <c r="E10" s="27"/>
      <c r="F10" s="29"/>
      <c r="G10" s="29"/>
      <c r="H10" s="29"/>
      <c r="I10" s="29"/>
    </row>
    <row r="11" spans="1:9">
      <c r="A11" s="27" t="s">
        <v>19</v>
      </c>
      <c r="B11" s="28"/>
      <c r="C11" s="28"/>
      <c r="D11" s="28"/>
      <c r="E11" s="27"/>
      <c r="F11" s="29"/>
      <c r="G11" s="29"/>
      <c r="H11" s="29"/>
      <c r="I11" s="29"/>
    </row>
    <row r="12" spans="1:9">
      <c r="A12" s="27" t="s">
        <v>20</v>
      </c>
      <c r="B12" s="28"/>
      <c r="C12" s="28"/>
      <c r="D12" s="28"/>
      <c r="E12" s="27"/>
      <c r="F12" s="29"/>
      <c r="G12" s="29"/>
      <c r="H12" s="29"/>
      <c r="I12" s="29"/>
    </row>
    <row r="13" spans="1:9">
      <c r="A13" s="27" t="s">
        <v>51</v>
      </c>
      <c r="B13" s="28"/>
      <c r="C13" s="28"/>
      <c r="D13" s="28"/>
      <c r="E13" s="27"/>
      <c r="F13" s="29"/>
      <c r="G13" s="29"/>
      <c r="H13" s="29"/>
      <c r="I13" s="29"/>
    </row>
    <row r="14" spans="1:9">
      <c r="A14" s="27" t="s">
        <v>21</v>
      </c>
      <c r="B14" s="28"/>
      <c r="C14" s="28"/>
      <c r="D14" s="28"/>
      <c r="E14" s="27"/>
      <c r="F14" s="29"/>
      <c r="G14" s="29"/>
      <c r="H14" s="29"/>
      <c r="I14" s="29"/>
    </row>
    <row r="15" spans="1:9">
      <c r="A15" s="27" t="s">
        <v>22</v>
      </c>
      <c r="B15" s="28"/>
      <c r="C15" s="28"/>
      <c r="D15" s="28"/>
      <c r="E15" s="27"/>
      <c r="F15" s="29"/>
      <c r="G15" s="29"/>
      <c r="H15" s="29"/>
      <c r="I15" s="29"/>
    </row>
    <row r="16" spans="1:9">
      <c r="A16" s="27" t="s">
        <v>23</v>
      </c>
      <c r="B16" s="28"/>
      <c r="C16" s="28"/>
      <c r="D16" s="28"/>
      <c r="E16" s="27"/>
      <c r="F16" s="29"/>
      <c r="G16" s="29"/>
      <c r="H16" s="29"/>
      <c r="I16" s="29"/>
    </row>
    <row r="17" spans="1:9">
      <c r="A17" s="27" t="s">
        <v>24</v>
      </c>
      <c r="B17" s="28"/>
      <c r="C17" s="28"/>
      <c r="D17" s="28"/>
      <c r="E17" s="27"/>
      <c r="F17" s="29"/>
      <c r="G17" s="29"/>
      <c r="H17" s="29"/>
      <c r="I17" s="29"/>
    </row>
    <row r="18" spans="1:9">
      <c r="A18" s="27" t="s">
        <v>25</v>
      </c>
      <c r="B18" s="28"/>
      <c r="C18" s="28"/>
      <c r="D18" s="28"/>
      <c r="E18" s="27"/>
      <c r="F18" s="29"/>
      <c r="G18" s="29"/>
      <c r="H18" s="29"/>
      <c r="I18" s="29"/>
    </row>
    <row r="19" spans="1:9">
      <c r="A19" s="27" t="s">
        <v>26</v>
      </c>
      <c r="B19" s="28"/>
      <c r="C19" s="28"/>
      <c r="D19" s="28"/>
      <c r="E19" s="27"/>
      <c r="F19" s="29"/>
      <c r="G19" s="29"/>
      <c r="H19" s="29"/>
      <c r="I19" s="29"/>
    </row>
    <row r="20" spans="1:9">
      <c r="A20" s="27" t="s">
        <v>27</v>
      </c>
      <c r="B20" s="28"/>
      <c r="C20" s="28"/>
      <c r="D20" s="28"/>
      <c r="E20" s="27"/>
      <c r="F20" s="29"/>
      <c r="G20" s="29"/>
      <c r="H20" s="29"/>
      <c r="I20" s="29"/>
    </row>
    <row r="21" spans="1:9">
      <c r="A21" s="27" t="s">
        <v>28</v>
      </c>
      <c r="B21" s="28"/>
      <c r="C21" s="28"/>
      <c r="D21" s="28"/>
      <c r="E21" s="27"/>
      <c r="F21" s="29"/>
      <c r="G21" s="29"/>
      <c r="H21" s="29"/>
      <c r="I21" s="29"/>
    </row>
    <row r="22" spans="1:9">
      <c r="A22" s="27" t="s">
        <v>29</v>
      </c>
      <c r="B22" s="28"/>
      <c r="C22" s="28"/>
      <c r="D22" s="28"/>
      <c r="E22" s="27"/>
      <c r="F22" s="29"/>
      <c r="G22" s="29"/>
      <c r="H22" s="29"/>
      <c r="I22" s="29"/>
    </row>
    <row r="23" spans="1:9">
      <c r="A23" s="27" t="s">
        <v>30</v>
      </c>
      <c r="B23" s="28"/>
      <c r="C23" s="28"/>
      <c r="D23" s="28"/>
      <c r="E23" s="27"/>
      <c r="F23" s="29"/>
      <c r="G23" s="29"/>
      <c r="H23" s="29"/>
      <c r="I23" s="29"/>
    </row>
    <row r="24" spans="1:9">
      <c r="A24" s="27" t="s">
        <v>31</v>
      </c>
      <c r="B24" s="28"/>
      <c r="C24" s="28"/>
      <c r="D24" s="28"/>
      <c r="E24" s="27"/>
      <c r="F24" s="29"/>
      <c r="G24" s="29"/>
      <c r="H24" s="29"/>
      <c r="I24" s="29"/>
    </row>
    <row r="25" spans="1:9">
      <c r="A25" s="27" t="s">
        <v>32</v>
      </c>
      <c r="B25" s="28"/>
      <c r="C25" s="28"/>
      <c r="D25" s="28"/>
      <c r="E25" s="27"/>
      <c r="F25" s="29"/>
      <c r="G25" s="29"/>
      <c r="H25" s="29"/>
      <c r="I25" s="29"/>
    </row>
    <row r="26" spans="1:9">
      <c r="A26" s="27" t="s">
        <v>33</v>
      </c>
      <c r="B26" s="28"/>
      <c r="C26" s="28"/>
      <c r="D26" s="28"/>
      <c r="E26" s="27"/>
      <c r="F26" s="29"/>
      <c r="G26" s="29"/>
      <c r="H26" s="29"/>
      <c r="I26" s="29"/>
    </row>
    <row r="27" spans="1:9">
      <c r="A27" s="27" t="s">
        <v>34</v>
      </c>
      <c r="B27" s="28"/>
      <c r="C27" s="28"/>
      <c r="D27" s="28"/>
      <c r="E27" s="27"/>
      <c r="F27" s="29"/>
      <c r="G27" s="29"/>
      <c r="H27" s="29"/>
      <c r="I27" s="29"/>
    </row>
    <row r="28" spans="1:9">
      <c r="A28" s="27" t="s">
        <v>35</v>
      </c>
      <c r="B28" s="28"/>
      <c r="C28" s="28"/>
      <c r="D28" s="28"/>
      <c r="E28" s="27"/>
      <c r="F28" s="29"/>
      <c r="G28" s="29"/>
      <c r="H28" s="29"/>
      <c r="I28" s="29"/>
    </row>
    <row r="29" spans="1:9">
      <c r="A29" s="27" t="s">
        <v>36</v>
      </c>
      <c r="B29" s="28"/>
      <c r="C29" s="28"/>
      <c r="D29" s="28"/>
      <c r="E29" s="27"/>
      <c r="F29" s="29"/>
      <c r="G29" s="29"/>
      <c r="H29" s="29"/>
      <c r="I29" s="29"/>
    </row>
    <row r="30" spans="1:9">
      <c r="A30" s="27" t="s">
        <v>37</v>
      </c>
      <c r="B30" s="28"/>
      <c r="C30" s="28"/>
      <c r="D30" s="28"/>
      <c r="E30" s="27"/>
      <c r="F30" s="29"/>
      <c r="G30" s="29"/>
      <c r="H30" s="29"/>
      <c r="I30" s="29"/>
    </row>
    <row r="31" spans="1:9">
      <c r="A31" s="27" t="s">
        <v>38</v>
      </c>
      <c r="B31" s="28"/>
      <c r="C31" s="28"/>
      <c r="D31" s="28"/>
      <c r="E31" s="27"/>
      <c r="F31" s="29"/>
      <c r="G31" s="29"/>
      <c r="H31" s="29"/>
      <c r="I31" s="29"/>
    </row>
    <row r="32" spans="1:9">
      <c r="A32" s="27" t="s">
        <v>39</v>
      </c>
      <c r="B32" s="28"/>
      <c r="C32" s="28"/>
      <c r="D32" s="28"/>
      <c r="E32" s="27"/>
      <c r="F32" s="29"/>
      <c r="G32" s="29"/>
      <c r="H32" s="29"/>
      <c r="I32" s="29"/>
    </row>
    <row r="33" spans="1:9">
      <c r="A33" s="27" t="s">
        <v>40</v>
      </c>
      <c r="B33" s="28"/>
      <c r="C33" s="28"/>
      <c r="D33" s="28"/>
      <c r="E33" s="27"/>
      <c r="F33" s="29"/>
      <c r="G33" s="29"/>
      <c r="H33" s="29"/>
      <c r="I33" s="29"/>
    </row>
    <row r="34" spans="1:9">
      <c r="A34" s="27" t="s">
        <v>41</v>
      </c>
      <c r="B34" s="28"/>
      <c r="C34" s="28"/>
      <c r="D34" s="28"/>
      <c r="E34" s="27"/>
      <c r="F34" s="29"/>
      <c r="G34" s="29"/>
      <c r="H34" s="29"/>
      <c r="I34" s="29"/>
    </row>
    <row r="35" spans="1:9">
      <c r="A35" s="27" t="s">
        <v>42</v>
      </c>
      <c r="B35" s="28"/>
      <c r="C35" s="28"/>
      <c r="D35" s="28"/>
      <c r="E35" s="27"/>
      <c r="F35" s="29"/>
      <c r="G35" s="29"/>
      <c r="H35" s="29"/>
      <c r="I35" s="29"/>
    </row>
    <row r="36" spans="1:9">
      <c r="A36" s="27" t="s">
        <v>43</v>
      </c>
      <c r="B36" s="28"/>
      <c r="C36" s="28"/>
      <c r="D36" s="28"/>
      <c r="E36" s="27"/>
      <c r="F36" s="29"/>
      <c r="G36" s="29"/>
      <c r="H36" s="29"/>
      <c r="I36" s="29"/>
    </row>
    <row r="37" spans="1:9">
      <c r="A37" s="27" t="s">
        <v>44</v>
      </c>
      <c r="B37" s="28"/>
      <c r="C37" s="28"/>
      <c r="D37" s="28"/>
      <c r="E37" s="27"/>
      <c r="F37" s="29"/>
      <c r="G37" s="29"/>
      <c r="H37" s="29"/>
      <c r="I37" s="29"/>
    </row>
    <row r="38" spans="1:9">
      <c r="A38" s="27" t="s">
        <v>45</v>
      </c>
      <c r="B38" s="28"/>
      <c r="C38" s="28"/>
      <c r="D38" s="28"/>
      <c r="E38" s="27"/>
      <c r="F38" s="29"/>
      <c r="G38" s="29"/>
      <c r="H38" s="29"/>
      <c r="I38" s="29"/>
    </row>
    <row r="39" spans="1:9">
      <c r="A39" s="27" t="s">
        <v>46</v>
      </c>
      <c r="B39" s="28"/>
      <c r="C39" s="28"/>
      <c r="D39" s="28"/>
      <c r="E39" s="27"/>
      <c r="F39" s="29"/>
      <c r="G39" s="29"/>
      <c r="H39" s="29"/>
      <c r="I39" s="29"/>
    </row>
    <row r="40" spans="1:9">
      <c r="A40" s="27" t="s">
        <v>47</v>
      </c>
      <c r="B40" s="28"/>
      <c r="C40" s="28"/>
      <c r="D40" s="28"/>
      <c r="E40" s="27"/>
      <c r="F40" s="29"/>
      <c r="G40" s="29"/>
      <c r="H40" s="29"/>
      <c r="I40" s="29"/>
    </row>
    <row r="41" spans="1:9">
      <c r="A41" s="27" t="s">
        <v>48</v>
      </c>
      <c r="B41" s="28"/>
      <c r="C41" s="28"/>
      <c r="D41" s="28"/>
      <c r="E41" s="27"/>
      <c r="F41" s="29"/>
      <c r="G41" s="29"/>
      <c r="H41" s="29"/>
      <c r="I41" s="29"/>
    </row>
    <row r="42" spans="1:9">
      <c r="A42" s="27" t="s">
        <v>49</v>
      </c>
      <c r="B42" s="28"/>
      <c r="C42" s="28"/>
      <c r="D42" s="28"/>
      <c r="E42" s="27"/>
      <c r="F42" s="29"/>
      <c r="G42" s="29"/>
      <c r="H42" s="29"/>
      <c r="I42" s="29"/>
    </row>
    <row r="43" spans="1:9">
      <c r="A43" s="27" t="s">
        <v>50</v>
      </c>
      <c r="B43" s="28"/>
      <c r="C43" s="28"/>
      <c r="D43" s="28"/>
      <c r="E43" s="27"/>
      <c r="F43" s="29"/>
      <c r="G43" s="29"/>
      <c r="H43" s="29"/>
      <c r="I43" s="29"/>
    </row>
    <row r="44" spans="1:9" ht="15.75">
      <c r="A44" s="22"/>
      <c r="B44" s="28"/>
      <c r="C44" s="28"/>
      <c r="D44" s="28"/>
      <c r="E44" s="28"/>
      <c r="F44" s="32"/>
      <c r="G44" s="29"/>
      <c r="H44" s="29"/>
      <c r="I44" s="29"/>
    </row>
    <row r="45" spans="1:9" ht="15.75">
      <c r="A45" s="22"/>
      <c r="B45" s="28"/>
      <c r="C45" s="28"/>
      <c r="D45" s="28"/>
      <c r="E45" s="28"/>
      <c r="F45" s="32"/>
      <c r="G45" s="33"/>
      <c r="H45" s="29"/>
      <c r="I45" s="29"/>
    </row>
    <row r="46" spans="1:9" ht="15.75">
      <c r="A46" s="22"/>
      <c r="B46" s="28"/>
      <c r="C46" s="28"/>
      <c r="D46" s="28"/>
      <c r="E46" s="28"/>
      <c r="F46" s="32"/>
      <c r="G46" s="33"/>
      <c r="H46" s="29"/>
      <c r="I46" s="29"/>
    </row>
    <row r="47" spans="1:9" ht="15.75">
      <c r="A47" s="22"/>
      <c r="B47" s="28"/>
      <c r="C47" s="28"/>
      <c r="D47" s="28"/>
      <c r="E47" s="28"/>
      <c r="F47" s="33"/>
      <c r="G47" s="29"/>
      <c r="H47" s="29"/>
      <c r="I47" s="29"/>
    </row>
    <row r="48" spans="1:9" ht="15.75">
      <c r="A48" s="22"/>
      <c r="B48" s="28"/>
      <c r="C48" s="28"/>
      <c r="D48" s="28"/>
      <c r="E48" s="28"/>
      <c r="F48" s="33"/>
      <c r="G48" s="29"/>
      <c r="H48" s="29"/>
      <c r="I48" s="29"/>
    </row>
    <row r="49" spans="1:9" ht="15.75">
      <c r="A49" s="22"/>
      <c r="B49" s="28"/>
      <c r="C49" s="28"/>
      <c r="D49" s="28"/>
      <c r="E49" s="28"/>
      <c r="F49" s="29"/>
      <c r="G49" s="29"/>
      <c r="H49" s="29"/>
      <c r="I49" s="29"/>
    </row>
    <row r="50" spans="1:9" ht="15.75">
      <c r="A50" s="22"/>
      <c r="B50" s="28"/>
      <c r="C50" s="28"/>
      <c r="D50" s="28"/>
      <c r="E50" s="28"/>
      <c r="F50" s="29"/>
      <c r="G50" s="29"/>
      <c r="H50" s="29"/>
      <c r="I50" s="29"/>
    </row>
    <row r="51" spans="1:9" ht="15.75">
      <c r="A51" s="22"/>
      <c r="B51" s="28"/>
      <c r="C51" s="28"/>
      <c r="D51" s="28"/>
      <c r="E51" s="28"/>
      <c r="F51" s="29"/>
      <c r="G51" s="29"/>
      <c r="H51" s="29"/>
      <c r="I51" s="29"/>
    </row>
    <row r="52" spans="1:9" ht="15.75">
      <c r="A52" s="22"/>
      <c r="B52" s="28"/>
      <c r="C52" s="28"/>
      <c r="D52" s="28"/>
      <c r="E52" s="28"/>
      <c r="F52" s="29"/>
      <c r="G52" s="29"/>
      <c r="H52" s="29"/>
      <c r="I52" s="29"/>
    </row>
    <row r="53" spans="1:9" ht="15.75">
      <c r="A53" s="22"/>
      <c r="B53" s="28"/>
      <c r="C53" s="28"/>
      <c r="D53" s="28"/>
      <c r="E53" s="28"/>
      <c r="F53" s="29"/>
      <c r="G53" s="29"/>
      <c r="H53" s="29"/>
      <c r="I53" s="29"/>
    </row>
    <row r="54" spans="1:9" ht="15.75">
      <c r="A54" s="22"/>
      <c r="B54" s="28"/>
      <c r="C54" s="28"/>
      <c r="D54" s="28"/>
      <c r="E54" s="28"/>
      <c r="F54" s="29"/>
      <c r="G54" s="29"/>
      <c r="H54" s="29"/>
      <c r="I54" s="29"/>
    </row>
    <row r="55" spans="1:9" ht="15.75">
      <c r="A55" s="22"/>
      <c r="B55" s="28"/>
      <c r="C55" s="28"/>
      <c r="D55" s="28"/>
      <c r="E55" s="28"/>
      <c r="F55" s="29"/>
      <c r="G55" s="29"/>
      <c r="H55" s="29"/>
      <c r="I55" s="29"/>
    </row>
    <row r="56" spans="1:9" ht="15.75">
      <c r="A56" s="22"/>
      <c r="B56" s="28"/>
      <c r="C56" s="28"/>
      <c r="D56" s="28"/>
      <c r="E56" s="28"/>
      <c r="F56" s="29"/>
      <c r="G56" s="29"/>
      <c r="H56" s="29"/>
      <c r="I56" s="29"/>
    </row>
    <row r="57" spans="1:9" ht="15.75">
      <c r="A57" s="22"/>
      <c r="B57" s="28"/>
      <c r="C57" s="28"/>
      <c r="D57" s="28"/>
      <c r="E57" s="28"/>
      <c r="F57" s="29"/>
      <c r="G57" s="29"/>
      <c r="H57" s="29"/>
      <c r="I57" s="29"/>
    </row>
    <row r="58" spans="1:9" ht="15.75">
      <c r="A58" s="22"/>
      <c r="B58" s="28"/>
      <c r="C58" s="28"/>
      <c r="D58" s="28"/>
      <c r="E58" s="28"/>
      <c r="F58" s="29"/>
      <c r="G58" s="29"/>
      <c r="H58" s="29"/>
      <c r="I58" s="29"/>
    </row>
    <row r="59" spans="1:9" ht="15.75">
      <c r="A59" s="22"/>
      <c r="B59" s="28"/>
      <c r="C59" s="28"/>
      <c r="D59" s="28"/>
      <c r="E59" s="28"/>
      <c r="F59" s="29"/>
      <c r="G59" s="29"/>
      <c r="H59" s="29"/>
      <c r="I59" s="29"/>
    </row>
    <row r="60" spans="1:9" ht="15.75">
      <c r="A60" s="22"/>
      <c r="B60" s="28"/>
      <c r="C60" s="28"/>
      <c r="D60" s="28"/>
      <c r="E60" s="28"/>
      <c r="F60" s="29"/>
      <c r="G60" s="29"/>
      <c r="H60" s="29"/>
      <c r="I60" s="29"/>
    </row>
    <row r="61" spans="1:9" ht="15.75">
      <c r="A61" s="22"/>
      <c r="B61" s="28"/>
      <c r="C61" s="28"/>
      <c r="D61" s="28"/>
      <c r="E61" s="28"/>
      <c r="F61" s="29"/>
      <c r="G61" s="29"/>
      <c r="H61" s="29"/>
      <c r="I61" s="29"/>
    </row>
    <row r="62" spans="1:9" ht="15.75">
      <c r="A62" s="22"/>
      <c r="B62" s="28"/>
      <c r="C62" s="28"/>
      <c r="D62" s="28"/>
      <c r="E62" s="28"/>
      <c r="F62" s="29"/>
      <c r="G62" s="29"/>
      <c r="H62" s="29"/>
      <c r="I62" s="29"/>
    </row>
    <row r="63" spans="1:9" ht="15.75">
      <c r="A63" s="22"/>
      <c r="B63" s="28"/>
      <c r="C63" s="28"/>
      <c r="D63" s="28"/>
      <c r="E63" s="28"/>
      <c r="F63" s="29"/>
      <c r="G63" s="29"/>
      <c r="H63" s="29"/>
      <c r="I63" s="29"/>
    </row>
    <row r="64" spans="1:9" ht="15.75">
      <c r="A64" s="22"/>
      <c r="B64" s="28"/>
      <c r="C64" s="28"/>
      <c r="D64" s="28"/>
      <c r="E64" s="28"/>
      <c r="F64" s="29"/>
      <c r="G64" s="29"/>
      <c r="H64" s="29"/>
      <c r="I64" s="29"/>
    </row>
    <row r="65" spans="1:9" ht="15.75">
      <c r="A65" s="22"/>
      <c r="B65" s="28"/>
      <c r="C65" s="28"/>
      <c r="D65" s="28"/>
      <c r="E65" s="28"/>
      <c r="F65" s="29"/>
      <c r="G65" s="29"/>
      <c r="H65" s="29"/>
      <c r="I65" s="29"/>
    </row>
    <row r="66" spans="1:9" ht="15.75">
      <c r="A66" s="22"/>
      <c r="B66" s="28"/>
      <c r="C66" s="28"/>
      <c r="D66" s="28"/>
      <c r="E66" s="28"/>
      <c r="F66" s="29"/>
      <c r="G66" s="29"/>
      <c r="H66" s="29"/>
      <c r="I66" s="29"/>
    </row>
    <row r="67" spans="1:9" ht="15.75">
      <c r="A67" s="22"/>
      <c r="B67" s="28"/>
      <c r="C67" s="28"/>
      <c r="D67" s="28"/>
      <c r="E67" s="28"/>
      <c r="F67" s="29"/>
      <c r="G67" s="29"/>
      <c r="H67" s="29"/>
      <c r="I67" s="29"/>
    </row>
    <row r="68" spans="1:9" ht="15.75">
      <c r="A68" s="22"/>
      <c r="B68" s="28"/>
      <c r="C68" s="28"/>
      <c r="D68" s="28"/>
      <c r="E68" s="28"/>
      <c r="F68" s="29"/>
      <c r="G68" s="29"/>
      <c r="H68" s="29"/>
      <c r="I68" s="29"/>
    </row>
    <row r="69" spans="1:9" ht="15.75">
      <c r="A69" s="22"/>
      <c r="B69" s="28"/>
      <c r="C69" s="28"/>
      <c r="D69" s="28"/>
      <c r="E69" s="28"/>
      <c r="F69" s="29"/>
      <c r="G69" s="29"/>
      <c r="H69" s="29"/>
      <c r="I69" s="29"/>
    </row>
    <row r="70" spans="1:9" ht="15.75">
      <c r="A70" s="22"/>
      <c r="B70" s="28"/>
      <c r="C70" s="28"/>
      <c r="D70" s="28"/>
      <c r="E70" s="28"/>
      <c r="F70" s="29"/>
      <c r="G70" s="29"/>
      <c r="H70" s="29"/>
      <c r="I70" s="29"/>
    </row>
    <row r="71" spans="1:9" ht="15.75">
      <c r="A71" s="22"/>
      <c r="B71" s="28"/>
      <c r="C71" s="28"/>
      <c r="D71" s="28"/>
      <c r="E71" s="28"/>
      <c r="F71" s="29"/>
      <c r="G71" s="29"/>
      <c r="H71" s="29"/>
      <c r="I71" s="29"/>
    </row>
    <row r="72" spans="1:9" ht="15.75">
      <c r="A72" s="22"/>
      <c r="B72" s="28"/>
      <c r="C72" s="28"/>
      <c r="D72" s="28"/>
      <c r="E72" s="28"/>
      <c r="F72" s="29"/>
      <c r="G72" s="29"/>
      <c r="H72" s="29"/>
      <c r="I72" s="29"/>
    </row>
    <row r="73" spans="1:9" ht="15.75">
      <c r="A73" s="22"/>
      <c r="B73" s="28"/>
      <c r="C73" s="28"/>
      <c r="D73" s="28"/>
      <c r="E73" s="28"/>
      <c r="F73" s="29"/>
      <c r="G73" s="29"/>
      <c r="H73" s="29"/>
      <c r="I73" s="29"/>
    </row>
    <row r="74" spans="1:9" ht="15.75">
      <c r="A74" s="22"/>
      <c r="B74" s="28"/>
      <c r="C74" s="28"/>
      <c r="D74" s="28"/>
      <c r="E74" s="28"/>
      <c r="F74" s="29"/>
      <c r="G74" s="29"/>
      <c r="H74" s="29"/>
      <c r="I74" s="29"/>
    </row>
    <row r="75" spans="1:9" ht="15.75">
      <c r="A75" s="22"/>
      <c r="B75" s="28"/>
      <c r="C75" s="28"/>
      <c r="D75" s="28"/>
      <c r="E75" s="28"/>
      <c r="F75" s="32"/>
      <c r="G75" s="33"/>
      <c r="H75" s="29"/>
      <c r="I75" s="29"/>
    </row>
    <row r="76" spans="1:9" ht="15.75">
      <c r="A76" s="22"/>
      <c r="B76" s="28"/>
      <c r="C76" s="28"/>
      <c r="D76" s="28"/>
      <c r="E76" s="28"/>
      <c r="F76" s="33"/>
      <c r="G76" s="29"/>
      <c r="H76" s="29"/>
      <c r="I76" s="29"/>
    </row>
    <row r="77" spans="1:9" ht="15.75">
      <c r="A77" s="22"/>
      <c r="B77" s="28"/>
      <c r="C77" s="28"/>
      <c r="D77" s="28"/>
      <c r="E77" s="28"/>
      <c r="F77" s="33"/>
      <c r="G77" s="29"/>
      <c r="H77" s="29"/>
      <c r="I77" s="29"/>
    </row>
    <row r="78" spans="1:9" ht="15.75">
      <c r="A78" s="22"/>
      <c r="B78" s="28"/>
      <c r="C78" s="28"/>
      <c r="D78" s="28"/>
      <c r="E78" s="28"/>
      <c r="F78" s="32"/>
      <c r="G78" s="29"/>
      <c r="H78" s="29"/>
      <c r="I78" s="29"/>
    </row>
    <row r="79" spans="1:9" ht="15.75">
      <c r="A79" s="22"/>
      <c r="B79" s="28"/>
      <c r="C79" s="28"/>
      <c r="D79" s="28"/>
      <c r="E79" s="28"/>
      <c r="F79" s="29"/>
      <c r="G79" s="29"/>
      <c r="H79" s="29"/>
      <c r="I79" s="29"/>
    </row>
    <row r="80" spans="1:9" ht="15.75">
      <c r="A80" s="22"/>
      <c r="B80" s="28"/>
      <c r="C80" s="28"/>
      <c r="D80" s="28"/>
      <c r="E80" s="28"/>
      <c r="F80" s="29"/>
      <c r="G80" s="29"/>
      <c r="H80" s="29"/>
      <c r="I80" s="29"/>
    </row>
    <row r="81" spans="1:9" ht="15.75">
      <c r="A81" s="22"/>
      <c r="B81" s="28"/>
      <c r="C81" s="28"/>
      <c r="D81" s="28"/>
      <c r="E81" s="28"/>
      <c r="F81" s="29"/>
      <c r="G81" s="29"/>
      <c r="H81" s="29"/>
      <c r="I81" s="29"/>
    </row>
    <row r="82" spans="1:9" ht="15.75">
      <c r="A82" s="22"/>
      <c r="B82" s="28"/>
      <c r="C82" s="28"/>
      <c r="D82" s="28"/>
      <c r="E82" s="28"/>
      <c r="F82" s="29"/>
      <c r="G82" s="29"/>
      <c r="H82" s="29"/>
      <c r="I82" s="29"/>
    </row>
    <row r="83" spans="1:9" ht="15.75">
      <c r="A83" s="22"/>
      <c r="B83" s="28"/>
      <c r="C83" s="28"/>
      <c r="D83" s="28"/>
      <c r="E83" s="28"/>
      <c r="F83" s="29"/>
      <c r="G83" s="29"/>
      <c r="H83" s="29"/>
      <c r="I83" s="29"/>
    </row>
    <row r="84" spans="1:9" ht="15.75">
      <c r="A84" s="22"/>
      <c r="B84" s="28"/>
      <c r="C84" s="28"/>
      <c r="D84" s="28"/>
      <c r="E84" s="28"/>
      <c r="F84" s="29"/>
      <c r="G84" s="29"/>
      <c r="H84" s="29"/>
      <c r="I84" s="29"/>
    </row>
    <row r="85" spans="1:9" ht="15.75">
      <c r="A85" s="22"/>
      <c r="B85" s="28"/>
      <c r="C85" s="28"/>
      <c r="D85" s="28"/>
      <c r="E85" s="28"/>
      <c r="F85" s="29"/>
      <c r="G85" s="29"/>
      <c r="H85" s="29"/>
      <c r="I85" s="29"/>
    </row>
    <row r="86" spans="1:9" ht="15.75">
      <c r="A86" s="22"/>
      <c r="B86" s="28"/>
      <c r="C86" s="28"/>
      <c r="D86" s="28"/>
      <c r="E86" s="28"/>
      <c r="F86" s="29"/>
      <c r="G86" s="33"/>
      <c r="H86" s="29"/>
      <c r="I86" s="29"/>
    </row>
    <row r="87" spans="1:9" ht="15.75">
      <c r="A87" s="22"/>
      <c r="B87" s="28"/>
      <c r="C87" s="28"/>
      <c r="D87" s="28"/>
      <c r="E87" s="28"/>
      <c r="F87" s="29"/>
      <c r="G87" s="33"/>
      <c r="H87" s="29"/>
      <c r="I87" s="29"/>
    </row>
    <row r="88" spans="1:9" ht="15.75">
      <c r="A88" s="22"/>
      <c r="B88" s="28"/>
      <c r="C88" s="28"/>
      <c r="D88" s="28"/>
      <c r="E88" s="28"/>
      <c r="F88" s="29"/>
      <c r="G88" s="33"/>
      <c r="H88" s="29"/>
      <c r="I88" s="29"/>
    </row>
    <row r="89" spans="1:9" ht="15.75">
      <c r="A89" s="22"/>
      <c r="B89" s="28"/>
      <c r="C89" s="28"/>
      <c r="D89" s="28"/>
      <c r="E89" s="28"/>
      <c r="F89" s="29"/>
      <c r="G89" s="33"/>
      <c r="H89" s="29"/>
      <c r="I89" s="29"/>
    </row>
    <row r="90" spans="1:9" ht="15.75">
      <c r="A90" s="22"/>
      <c r="B90" s="28"/>
      <c r="C90" s="28"/>
      <c r="D90" s="28"/>
      <c r="E90" s="28"/>
      <c r="F90" s="29"/>
      <c r="G90" s="33"/>
      <c r="H90" s="29"/>
      <c r="I90" s="29"/>
    </row>
    <row r="91" spans="1:9" ht="15.75">
      <c r="A91" s="22"/>
      <c r="B91" s="28"/>
      <c r="C91" s="28"/>
      <c r="D91" s="28"/>
      <c r="E91" s="28"/>
      <c r="F91" s="29"/>
      <c r="G91" s="33"/>
      <c r="H91" s="29"/>
      <c r="I91" s="29"/>
    </row>
    <row r="92" spans="1:9" ht="15.75">
      <c r="A92" s="22"/>
      <c r="B92" s="28"/>
      <c r="C92" s="28"/>
      <c r="D92" s="28"/>
      <c r="E92" s="28"/>
      <c r="F92" s="29"/>
      <c r="G92" s="33"/>
      <c r="H92" s="29"/>
      <c r="I92" s="29"/>
    </row>
    <row r="93" spans="1:9" ht="15.75">
      <c r="A93" s="22"/>
      <c r="B93" s="28"/>
      <c r="C93" s="28"/>
      <c r="D93" s="28"/>
      <c r="E93" s="28"/>
      <c r="F93" s="29"/>
      <c r="G93" s="29"/>
      <c r="H93" s="29"/>
      <c r="I93" s="29"/>
    </row>
    <row r="94" spans="1:9" ht="15.75">
      <c r="A94" s="22"/>
      <c r="B94" s="28"/>
      <c r="C94" s="28"/>
      <c r="D94" s="28"/>
      <c r="E94" s="28"/>
      <c r="F94" s="29"/>
      <c r="G94" s="29"/>
      <c r="H94" s="29"/>
      <c r="I94" s="29"/>
    </row>
    <row r="95" spans="1:9" ht="15.75">
      <c r="A95" s="22"/>
      <c r="B95" s="28"/>
      <c r="C95" s="28"/>
      <c r="D95" s="28"/>
      <c r="E95" s="28"/>
      <c r="F95" s="29"/>
      <c r="G95" s="29"/>
      <c r="H95" s="29"/>
      <c r="I95" s="29"/>
    </row>
    <row r="96" spans="1:9" ht="15.75">
      <c r="A96" s="22"/>
      <c r="B96" s="28"/>
      <c r="C96" s="28"/>
      <c r="D96" s="28"/>
      <c r="E96" s="28"/>
      <c r="F96" s="29"/>
      <c r="G96" s="29"/>
      <c r="H96" s="29"/>
      <c r="I96" s="29"/>
    </row>
    <row r="97" spans="1:9" ht="15.75">
      <c r="A97" s="22"/>
      <c r="B97" s="28"/>
      <c r="C97" s="28"/>
      <c r="D97" s="28"/>
      <c r="E97" s="28"/>
      <c r="F97" s="29"/>
      <c r="G97" s="29"/>
      <c r="H97" s="29"/>
      <c r="I97" s="29"/>
    </row>
    <row r="98" spans="1:9" ht="15.75">
      <c r="A98" s="22"/>
      <c r="B98" s="28"/>
      <c r="C98" s="28"/>
      <c r="D98" s="28"/>
      <c r="E98" s="28"/>
      <c r="F98" s="29"/>
      <c r="G98" s="29"/>
      <c r="H98" s="29"/>
      <c r="I98" s="29"/>
    </row>
    <row r="99" spans="1:9" ht="15.75">
      <c r="A99" s="22"/>
      <c r="B99" s="28"/>
      <c r="C99" s="28"/>
      <c r="D99" s="28"/>
      <c r="E99" s="28"/>
      <c r="F99" s="29"/>
      <c r="G99" s="29"/>
      <c r="H99" s="29"/>
      <c r="I99" s="29"/>
    </row>
    <row r="100" spans="1:9" ht="15.75">
      <c r="A100" s="22"/>
      <c r="B100" s="28"/>
      <c r="C100" s="28"/>
      <c r="D100" s="28"/>
      <c r="E100" s="28"/>
      <c r="F100" s="29"/>
      <c r="G100" s="29"/>
      <c r="H100" s="29"/>
      <c r="I100" s="29"/>
    </row>
    <row r="101" spans="1:9" ht="15.75">
      <c r="A101" s="22"/>
      <c r="B101" s="28"/>
      <c r="C101" s="28"/>
      <c r="D101" s="28"/>
      <c r="E101" s="28"/>
      <c r="F101" s="29"/>
      <c r="G101" s="29"/>
      <c r="H101" s="29"/>
      <c r="I101" s="29"/>
    </row>
    <row r="102" spans="1:9" ht="15.75">
      <c r="A102" s="22"/>
      <c r="B102" s="28"/>
      <c r="C102" s="28"/>
      <c r="D102" s="28"/>
      <c r="E102" s="28"/>
      <c r="F102" s="29"/>
      <c r="G102" s="29"/>
      <c r="H102" s="29"/>
      <c r="I102" s="29"/>
    </row>
    <row r="103" spans="1:9" ht="15.75">
      <c r="A103" s="22"/>
      <c r="B103" s="28"/>
      <c r="C103" s="28"/>
      <c r="D103" s="28"/>
      <c r="E103" s="28"/>
      <c r="F103" s="29"/>
      <c r="G103" s="29"/>
      <c r="H103" s="29"/>
      <c r="I103" s="29"/>
    </row>
    <row r="104" spans="1:9" ht="15.75">
      <c r="A104" s="22"/>
      <c r="B104" s="28"/>
      <c r="C104" s="28"/>
      <c r="D104" s="28"/>
      <c r="E104" s="28"/>
      <c r="F104" s="29"/>
      <c r="G104" s="29"/>
      <c r="H104" s="29"/>
      <c r="I104" s="29"/>
    </row>
    <row r="105" spans="1:9" ht="15.75">
      <c r="A105" s="22"/>
      <c r="B105" s="28"/>
      <c r="C105" s="28"/>
      <c r="D105" s="28"/>
      <c r="E105" s="28"/>
      <c r="F105" s="29"/>
      <c r="G105" s="33"/>
      <c r="H105" s="29"/>
      <c r="I105" s="29"/>
    </row>
    <row r="106" spans="1:9" ht="15.75">
      <c r="A106" s="22"/>
      <c r="B106" s="28"/>
      <c r="C106" s="28"/>
      <c r="D106" s="28"/>
      <c r="E106" s="28"/>
      <c r="F106" s="29"/>
      <c r="G106" s="33"/>
      <c r="H106" s="29"/>
      <c r="I106" s="29"/>
    </row>
    <row r="107" spans="1:9" ht="15.75">
      <c r="A107" s="22"/>
      <c r="B107" s="28"/>
      <c r="C107" s="28"/>
      <c r="D107" s="28"/>
      <c r="E107" s="28"/>
      <c r="F107" s="29"/>
      <c r="G107" s="34"/>
      <c r="H107" s="29"/>
      <c r="I107" s="29"/>
    </row>
    <row r="108" spans="1:9" ht="15.75">
      <c r="A108" s="22"/>
      <c r="B108" s="28"/>
      <c r="C108" s="28"/>
      <c r="D108" s="28"/>
      <c r="E108" s="28"/>
      <c r="F108" s="29"/>
      <c r="G108" s="32"/>
      <c r="H108" s="29"/>
      <c r="I108" s="29"/>
    </row>
    <row r="109" spans="1:9" ht="15.75">
      <c r="A109" s="22"/>
      <c r="B109" s="28"/>
      <c r="C109" s="28"/>
      <c r="D109" s="28"/>
      <c r="E109" s="28"/>
      <c r="F109" s="29"/>
      <c r="G109" s="33"/>
      <c r="H109" s="29"/>
      <c r="I109" s="29"/>
    </row>
    <row r="110" spans="1:9" ht="15.75">
      <c r="A110" s="22"/>
      <c r="B110" s="28"/>
      <c r="C110" s="28"/>
      <c r="D110" s="28"/>
      <c r="E110" s="28"/>
      <c r="F110" s="29"/>
      <c r="G110" s="33"/>
      <c r="H110" s="29"/>
      <c r="I110" s="29"/>
    </row>
    <row r="111" spans="1:9" ht="15.75">
      <c r="A111" s="22"/>
      <c r="B111" s="28"/>
      <c r="C111" s="28"/>
      <c r="D111" s="28"/>
      <c r="E111" s="28"/>
      <c r="F111" s="29"/>
      <c r="G111" s="29"/>
      <c r="H111" s="29"/>
      <c r="I111" s="29"/>
    </row>
    <row r="112" spans="1:9" ht="15.75">
      <c r="A112" s="22"/>
      <c r="B112" s="28"/>
      <c r="C112" s="28"/>
      <c r="D112" s="28"/>
      <c r="E112" s="28"/>
      <c r="F112" s="29"/>
      <c r="G112" s="29"/>
      <c r="H112" s="29"/>
      <c r="I112" s="29"/>
    </row>
    <row r="113" spans="1:9" ht="15.75">
      <c r="A113" s="22"/>
      <c r="B113" s="28"/>
      <c r="C113" s="28"/>
      <c r="D113" s="28"/>
      <c r="E113" s="28"/>
      <c r="F113" s="29"/>
      <c r="G113" s="29"/>
      <c r="H113" s="29"/>
      <c r="I113" s="29"/>
    </row>
    <row r="114" spans="1:9" ht="15.75">
      <c r="A114" s="22"/>
      <c r="B114" s="28"/>
      <c r="C114" s="28"/>
      <c r="D114" s="28"/>
      <c r="E114" s="28"/>
      <c r="F114" s="29"/>
      <c r="G114" s="29"/>
      <c r="H114" s="29"/>
      <c r="I114" s="29"/>
    </row>
    <row r="115" spans="1:9" ht="15.75">
      <c r="A115" s="22"/>
      <c r="B115" s="28"/>
      <c r="C115" s="28"/>
      <c r="D115" s="28"/>
      <c r="E115" s="28"/>
      <c r="F115" s="29"/>
      <c r="G115" s="29"/>
      <c r="H115" s="29"/>
      <c r="I115" s="29"/>
    </row>
    <row r="116" spans="1:9" ht="15.75">
      <c r="A116" s="22"/>
      <c r="B116" s="28"/>
      <c r="C116" s="28"/>
      <c r="D116" s="28"/>
      <c r="E116" s="28"/>
      <c r="F116" s="35"/>
      <c r="G116" s="35"/>
      <c r="H116" s="29"/>
      <c r="I116" s="29"/>
    </row>
    <row r="117" spans="1:9" ht="15.75">
      <c r="A117" s="22"/>
      <c r="B117" s="28"/>
      <c r="C117" s="28"/>
      <c r="D117" s="28"/>
      <c r="E117" s="28"/>
      <c r="F117" s="33"/>
      <c r="G117" s="33"/>
      <c r="H117" s="29"/>
      <c r="I117" s="29"/>
    </row>
    <row r="118" spans="1:9" ht="15.75">
      <c r="A118" s="22"/>
      <c r="B118" s="28"/>
      <c r="C118" s="28"/>
      <c r="D118" s="28"/>
      <c r="E118" s="28"/>
      <c r="F118" s="33"/>
      <c r="G118" s="33"/>
      <c r="H118" s="29"/>
      <c r="I118" s="29"/>
    </row>
    <row r="119" spans="1:9" ht="15.75">
      <c r="A119" s="22"/>
      <c r="B119" s="28"/>
      <c r="C119" s="28"/>
      <c r="D119" s="28"/>
      <c r="E119" s="28"/>
      <c r="F119" s="33"/>
      <c r="G119" s="33"/>
      <c r="H119" s="29"/>
      <c r="I119" s="29"/>
    </row>
    <row r="120" spans="1:9" ht="15.75">
      <c r="A120" s="22"/>
      <c r="B120" s="28"/>
      <c r="C120" s="28"/>
      <c r="D120" s="28"/>
      <c r="E120" s="28"/>
      <c r="F120" s="33"/>
      <c r="G120" s="33"/>
      <c r="H120" s="29"/>
      <c r="I120" s="32"/>
    </row>
    <row r="121" spans="1:9" ht="15.75">
      <c r="A121" s="22"/>
      <c r="B121" s="28"/>
      <c r="C121" s="28"/>
      <c r="D121" s="28"/>
      <c r="E121" s="28"/>
      <c r="F121" s="29"/>
      <c r="G121" s="33"/>
      <c r="H121" s="29"/>
      <c r="I121" s="29"/>
    </row>
    <row r="122" spans="1:9" ht="15.75">
      <c r="A122" s="22"/>
      <c r="B122" s="28"/>
      <c r="C122" s="28"/>
      <c r="D122" s="28"/>
      <c r="E122" s="28"/>
      <c r="F122" s="29"/>
      <c r="G122" s="29"/>
      <c r="H122" s="29"/>
      <c r="I122" s="29"/>
    </row>
    <row r="123" spans="1:9" ht="15.75">
      <c r="A123" s="22"/>
      <c r="B123" s="28"/>
      <c r="C123" s="28"/>
      <c r="D123" s="28"/>
      <c r="E123" s="28"/>
      <c r="F123" s="29"/>
      <c r="G123" s="29"/>
      <c r="H123" s="29"/>
      <c r="I123" s="29"/>
    </row>
    <row r="124" spans="1:9" ht="15.75">
      <c r="A124" s="22"/>
      <c r="B124" s="28"/>
      <c r="C124" s="28"/>
      <c r="D124" s="28"/>
      <c r="E124" s="28"/>
      <c r="F124" s="29"/>
      <c r="G124" s="29"/>
      <c r="H124" s="29"/>
      <c r="I124" s="29"/>
    </row>
    <row r="125" spans="1:9" ht="15.75">
      <c r="A125" s="22"/>
      <c r="B125" s="28"/>
      <c r="C125" s="28"/>
      <c r="D125" s="28"/>
      <c r="E125" s="28"/>
      <c r="F125" s="29"/>
      <c r="G125" s="29"/>
      <c r="H125" s="29"/>
      <c r="I125" s="29"/>
    </row>
    <row r="126" spans="1:9" ht="15.75">
      <c r="A126" s="22"/>
      <c r="B126" s="28"/>
      <c r="C126" s="28"/>
      <c r="D126" s="28"/>
      <c r="E126" s="28"/>
      <c r="F126" s="29"/>
      <c r="G126" s="29"/>
      <c r="H126" s="29"/>
      <c r="I126" s="29"/>
    </row>
    <row r="127" spans="1:9" ht="15.75">
      <c r="A127" s="22"/>
      <c r="B127" s="28"/>
      <c r="C127" s="28"/>
      <c r="D127" s="28"/>
      <c r="E127" s="28"/>
      <c r="F127" s="29"/>
      <c r="G127" s="29"/>
      <c r="H127" s="29"/>
      <c r="I127" s="29"/>
    </row>
    <row r="128" spans="1:9" ht="15.75">
      <c r="A128" s="22"/>
      <c r="B128" s="28"/>
      <c r="C128" s="28"/>
      <c r="D128" s="28"/>
      <c r="E128" s="28"/>
      <c r="F128" s="29"/>
      <c r="G128" s="29"/>
      <c r="H128" s="29"/>
      <c r="I128" s="29"/>
    </row>
    <row r="129" spans="1:9" ht="15.75">
      <c r="A129" s="22"/>
      <c r="B129" s="28"/>
      <c r="C129" s="28"/>
      <c r="D129" s="28"/>
      <c r="E129" s="28"/>
      <c r="F129" s="29"/>
      <c r="G129" s="29"/>
      <c r="H129" s="29"/>
      <c r="I129" s="29"/>
    </row>
    <row r="130" spans="1:9" ht="15.75">
      <c r="A130" s="22"/>
      <c r="B130" s="28"/>
      <c r="C130" s="28"/>
      <c r="D130" s="28"/>
      <c r="E130" s="28"/>
      <c r="F130" s="29"/>
      <c r="G130" s="29"/>
      <c r="H130" s="29"/>
      <c r="I130" s="29"/>
    </row>
    <row r="131" spans="1:9" ht="15.75">
      <c r="A131" s="22"/>
      <c r="B131" s="28"/>
      <c r="C131" s="28"/>
      <c r="D131" s="28"/>
      <c r="E131" s="28"/>
      <c r="F131" s="29"/>
      <c r="G131" s="29"/>
      <c r="H131" s="29"/>
      <c r="I131" s="29"/>
    </row>
    <row r="132" spans="1:9" ht="15.75">
      <c r="A132" s="22"/>
      <c r="B132" s="28"/>
      <c r="C132" s="28"/>
      <c r="D132" s="28"/>
      <c r="E132" s="28"/>
      <c r="F132" s="29"/>
      <c r="G132" s="29"/>
      <c r="H132" s="29"/>
      <c r="I132" s="29"/>
    </row>
    <row r="133" spans="1:9" ht="15.75">
      <c r="A133" s="22"/>
      <c r="B133" s="28"/>
      <c r="C133" s="28"/>
      <c r="D133" s="28"/>
      <c r="E133" s="28"/>
      <c r="F133" s="29"/>
      <c r="G133" s="29"/>
      <c r="H133" s="29"/>
      <c r="I133" s="29"/>
    </row>
    <row r="134" spans="1:9" ht="15.75">
      <c r="A134" s="22"/>
      <c r="B134" s="28"/>
      <c r="C134" s="28"/>
      <c r="D134" s="28"/>
      <c r="E134" s="28"/>
      <c r="F134" s="29"/>
      <c r="G134" s="29"/>
      <c r="H134" s="29"/>
      <c r="I134" s="29"/>
    </row>
    <row r="135" spans="1:9" ht="15.75">
      <c r="A135" s="22"/>
      <c r="B135" s="28"/>
      <c r="C135" s="28"/>
      <c r="D135" s="28"/>
      <c r="E135" s="28"/>
      <c r="F135" s="29"/>
      <c r="G135" s="29"/>
      <c r="H135" s="29"/>
      <c r="I135" s="29"/>
    </row>
    <row r="136" spans="1:9" ht="15.75">
      <c r="A136" s="22"/>
      <c r="B136" s="28"/>
      <c r="C136" s="28"/>
      <c r="D136" s="28"/>
      <c r="E136" s="28"/>
      <c r="F136" s="29"/>
      <c r="G136" s="29"/>
      <c r="H136" s="29"/>
      <c r="I136" s="29"/>
    </row>
    <row r="137" spans="1:9" ht="15.75">
      <c r="A137" s="22"/>
      <c r="B137" s="28"/>
      <c r="C137" s="28"/>
      <c r="D137" s="28"/>
      <c r="E137" s="28"/>
      <c r="F137" s="29"/>
      <c r="G137" s="29"/>
      <c r="H137" s="29"/>
      <c r="I137" s="29"/>
    </row>
    <row r="138" spans="1:9" ht="15.75">
      <c r="A138" s="22"/>
      <c r="B138" s="28"/>
      <c r="C138" s="28"/>
      <c r="D138" s="28"/>
      <c r="E138" s="28"/>
      <c r="F138" s="29"/>
      <c r="G138" s="29"/>
      <c r="H138" s="29"/>
      <c r="I138" s="29"/>
    </row>
    <row r="139" spans="1:9" ht="15.75">
      <c r="A139" s="22"/>
      <c r="B139" s="28"/>
      <c r="C139" s="28"/>
      <c r="D139" s="28"/>
      <c r="E139" s="28"/>
      <c r="F139" s="29"/>
      <c r="G139" s="29"/>
      <c r="H139" s="29"/>
      <c r="I139" s="29"/>
    </row>
    <row r="140" spans="1:9" ht="15.75">
      <c r="A140" s="22"/>
      <c r="B140" s="28"/>
      <c r="C140" s="28"/>
      <c r="D140" s="28"/>
      <c r="E140" s="28"/>
      <c r="F140" s="29"/>
      <c r="G140" s="29"/>
      <c r="H140" s="29"/>
      <c r="I140" s="29"/>
    </row>
    <row r="141" spans="1:9" ht="15.75">
      <c r="A141" s="22"/>
      <c r="B141" s="28"/>
      <c r="C141" s="28"/>
      <c r="D141" s="28"/>
      <c r="E141" s="28"/>
      <c r="F141" s="29"/>
      <c r="G141" s="29"/>
      <c r="H141" s="29"/>
      <c r="I141" s="29"/>
    </row>
    <row r="142" spans="1:9" ht="15.75">
      <c r="A142" s="22"/>
      <c r="B142" s="28"/>
      <c r="C142" s="28"/>
      <c r="D142" s="28"/>
      <c r="E142" s="28"/>
      <c r="F142" s="29"/>
      <c r="G142" s="24"/>
      <c r="H142" s="29"/>
      <c r="I142" s="29"/>
    </row>
    <row r="143" spans="1:9" ht="15.75">
      <c r="A143" s="22"/>
      <c r="B143" s="28"/>
      <c r="C143" s="28"/>
      <c r="D143" s="28"/>
      <c r="E143" s="28"/>
      <c r="F143" s="29"/>
      <c r="G143" s="24"/>
      <c r="H143" s="29"/>
      <c r="I143" s="29"/>
    </row>
    <row r="144" spans="1:9" ht="15.75">
      <c r="A144" s="22"/>
      <c r="B144" s="28"/>
      <c r="C144" s="28"/>
      <c r="D144" s="28"/>
      <c r="E144" s="28"/>
      <c r="F144" s="29"/>
      <c r="G144" s="24"/>
      <c r="H144" s="29"/>
      <c r="I144" s="29"/>
    </row>
    <row r="145" spans="1:9" ht="15.75">
      <c r="A145" s="22"/>
      <c r="B145" s="28"/>
      <c r="C145" s="28"/>
      <c r="D145" s="28"/>
      <c r="E145" s="28"/>
      <c r="F145" s="29"/>
      <c r="G145" s="24"/>
      <c r="H145" s="29"/>
      <c r="I145" s="29"/>
    </row>
    <row r="146" spans="1:9" ht="15.75">
      <c r="A146" s="22"/>
      <c r="B146" s="28"/>
      <c r="C146" s="28"/>
      <c r="D146" s="28"/>
      <c r="E146" s="28"/>
      <c r="F146" s="29"/>
      <c r="G146" s="24"/>
      <c r="H146" s="29"/>
      <c r="I146" s="29"/>
    </row>
    <row r="147" spans="1:9" ht="15.75">
      <c r="A147" s="22"/>
      <c r="B147" s="28"/>
      <c r="C147" s="28"/>
      <c r="D147" s="28"/>
      <c r="E147" s="28"/>
      <c r="F147" s="29"/>
      <c r="G147" s="24"/>
      <c r="H147" s="29"/>
      <c r="I147" s="29"/>
    </row>
    <row r="148" spans="1:9" ht="15.75">
      <c r="A148" s="22"/>
      <c r="B148" s="28"/>
      <c r="C148" s="28"/>
      <c r="D148" s="28"/>
      <c r="E148" s="28"/>
      <c r="F148" s="29"/>
      <c r="G148" s="24"/>
      <c r="H148" s="29"/>
      <c r="I148" s="29"/>
    </row>
    <row r="149" spans="1:9" ht="15.75">
      <c r="A149" s="22"/>
      <c r="B149" s="28"/>
      <c r="C149" s="28"/>
      <c r="D149" s="28"/>
      <c r="E149" s="28"/>
      <c r="F149" s="29"/>
      <c r="G149" s="29"/>
      <c r="H149" s="29"/>
      <c r="I149" s="29"/>
    </row>
    <row r="150" spans="1:9" ht="15.75">
      <c r="A150" s="22"/>
      <c r="B150" s="28"/>
      <c r="C150" s="28"/>
      <c r="D150" s="28"/>
      <c r="E150" s="28"/>
      <c r="F150" s="29"/>
      <c r="G150" s="29"/>
      <c r="H150" s="29"/>
      <c r="I150" s="29"/>
    </row>
    <row r="151" spans="1:9" ht="15.75">
      <c r="A151" s="22"/>
      <c r="B151" s="28"/>
      <c r="C151" s="28"/>
      <c r="D151" s="28"/>
      <c r="E151" s="28"/>
      <c r="F151" s="29"/>
      <c r="G151" s="29"/>
      <c r="H151" s="29"/>
      <c r="I151" s="29"/>
    </row>
    <row r="152" spans="1:9" ht="15.75">
      <c r="A152" s="22"/>
      <c r="B152" s="28"/>
      <c r="C152" s="28"/>
      <c r="D152" s="28"/>
      <c r="E152" s="28"/>
      <c r="F152" s="29"/>
      <c r="G152" s="29"/>
      <c r="H152" s="29"/>
      <c r="I152" s="29"/>
    </row>
    <row r="153" spans="1:9" ht="15.75">
      <c r="A153" s="22"/>
      <c r="B153" s="28"/>
      <c r="C153" s="28"/>
      <c r="D153" s="28"/>
      <c r="E153" s="28"/>
      <c r="F153" s="29"/>
      <c r="G153" s="29"/>
      <c r="H153" s="29"/>
      <c r="I153" s="29"/>
    </row>
    <row r="154" spans="1:9" ht="15.75">
      <c r="A154" s="22"/>
      <c r="B154" s="28"/>
      <c r="C154" s="28"/>
      <c r="D154" s="28"/>
      <c r="E154" s="28"/>
      <c r="F154" s="29"/>
      <c r="G154" s="29"/>
      <c r="H154" s="29"/>
      <c r="I154" s="29"/>
    </row>
    <row r="155" spans="1:9" ht="15.75">
      <c r="A155" s="22"/>
      <c r="B155" s="28"/>
      <c r="C155" s="28"/>
      <c r="D155" s="28"/>
      <c r="E155" s="28"/>
      <c r="F155" s="29"/>
      <c r="G155" s="29"/>
      <c r="H155" s="29"/>
      <c r="I155" s="29"/>
    </row>
    <row r="156" spans="1:9" ht="15.75">
      <c r="A156" s="22"/>
      <c r="B156" s="28"/>
      <c r="C156" s="28"/>
      <c r="D156" s="28"/>
      <c r="E156" s="28"/>
      <c r="F156" s="29"/>
      <c r="G156" s="25"/>
      <c r="H156" s="29"/>
      <c r="I156" s="29"/>
    </row>
    <row r="157" spans="1:9" ht="15.75">
      <c r="A157" s="22"/>
      <c r="B157" s="28"/>
      <c r="C157" s="28"/>
      <c r="D157" s="28"/>
      <c r="E157" s="28"/>
      <c r="F157" s="29"/>
      <c r="G157" s="25"/>
      <c r="H157" s="29"/>
      <c r="I157" s="29"/>
    </row>
    <row r="158" spans="1:9" ht="15.75">
      <c r="A158" s="22"/>
      <c r="B158" s="28"/>
      <c r="C158" s="28"/>
      <c r="D158" s="28"/>
      <c r="E158" s="28"/>
      <c r="F158" s="29"/>
      <c r="G158" s="25"/>
      <c r="H158" s="29"/>
      <c r="I158" s="29"/>
    </row>
    <row r="159" spans="1:9" ht="15.75">
      <c r="A159" s="22"/>
      <c r="B159" s="28"/>
      <c r="C159" s="28"/>
      <c r="D159" s="28"/>
      <c r="E159" s="28"/>
      <c r="F159" s="29"/>
      <c r="G159" s="25"/>
      <c r="H159" s="29"/>
      <c r="I159" s="29"/>
    </row>
    <row r="160" spans="1:9" ht="15.75">
      <c r="A160" s="22"/>
      <c r="B160" s="28"/>
      <c r="C160" s="28"/>
      <c r="D160" s="28"/>
      <c r="E160" s="28"/>
      <c r="F160" s="29"/>
      <c r="G160" s="25"/>
      <c r="H160" s="29"/>
      <c r="I160" s="29"/>
    </row>
    <row r="161" spans="1:9" ht="15.75">
      <c r="A161" s="22"/>
      <c r="B161" s="28"/>
      <c r="C161" s="28"/>
      <c r="D161" s="28"/>
      <c r="E161" s="28"/>
      <c r="F161" s="29"/>
      <c r="G161" s="25"/>
      <c r="H161" s="29"/>
      <c r="I161" s="29"/>
    </row>
    <row r="162" spans="1:9" ht="15.75">
      <c r="A162" s="22"/>
      <c r="B162" s="28"/>
      <c r="C162" s="28"/>
      <c r="D162" s="28"/>
      <c r="E162" s="28"/>
      <c r="F162" s="29"/>
      <c r="G162" s="25"/>
      <c r="H162" s="29"/>
      <c r="I162" s="29"/>
    </row>
    <row r="163" spans="1:9" ht="16.5">
      <c r="A163" s="22"/>
      <c r="B163" s="28"/>
      <c r="C163" s="28"/>
      <c r="D163" s="28"/>
      <c r="E163" s="28"/>
      <c r="F163" s="29"/>
      <c r="G163" s="23"/>
      <c r="H163" s="29"/>
      <c r="I163" s="29"/>
    </row>
    <row r="164" spans="1:9" ht="16.5">
      <c r="A164" s="22"/>
      <c r="B164" s="28"/>
      <c r="C164" s="28"/>
      <c r="D164" s="28"/>
      <c r="E164" s="28"/>
      <c r="F164" s="29"/>
      <c r="G164" s="23"/>
      <c r="H164" s="29"/>
      <c r="I164" s="29"/>
    </row>
    <row r="165" spans="1:9" ht="16.5">
      <c r="A165" s="22"/>
      <c r="B165" s="28"/>
      <c r="C165" s="28"/>
      <c r="D165" s="28"/>
      <c r="E165" s="28"/>
      <c r="F165" s="29"/>
      <c r="G165" s="23"/>
      <c r="H165" s="29"/>
      <c r="I165" s="29"/>
    </row>
    <row r="166" spans="1:9" ht="16.5">
      <c r="A166" s="22"/>
      <c r="B166" s="28"/>
      <c r="C166" s="28"/>
      <c r="D166" s="28"/>
      <c r="E166" s="28"/>
      <c r="F166" s="29"/>
      <c r="G166" s="23"/>
      <c r="H166" s="29"/>
      <c r="I166" s="29"/>
    </row>
    <row r="167" spans="1:9" ht="16.5">
      <c r="A167" s="22"/>
      <c r="B167" s="28"/>
      <c r="C167" s="28"/>
      <c r="D167" s="28"/>
      <c r="E167" s="28"/>
      <c r="F167" s="29"/>
      <c r="G167" s="23"/>
      <c r="H167" s="29"/>
      <c r="I167" s="29"/>
    </row>
    <row r="168" spans="1:9" ht="16.5">
      <c r="A168" s="22"/>
      <c r="B168" s="28"/>
      <c r="C168" s="28"/>
      <c r="D168" s="28"/>
      <c r="E168" s="28"/>
      <c r="F168" s="29"/>
      <c r="G168" s="23"/>
      <c r="H168" s="29"/>
      <c r="I168" s="29"/>
    </row>
    <row r="169" spans="1:9" ht="16.5">
      <c r="A169" s="22"/>
      <c r="B169" s="28"/>
      <c r="C169" s="28"/>
      <c r="D169" s="28"/>
      <c r="E169" s="28"/>
      <c r="F169" s="29"/>
      <c r="G169" s="23"/>
      <c r="H169" s="29"/>
      <c r="I169" s="29"/>
    </row>
  </sheetData>
  <sheetProtection selectLockedCells="1" selectUnlockedCells="1"/>
  <phoneticPr fontId="1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Basic Information "data entry"</vt:lpstr>
      <vt:lpstr>pre-post test report printing</vt:lpstr>
      <vt:lpstr>data</vt:lpstr>
      <vt:lpstr>report back</vt:lpstr>
      <vt:lpstr>ref</vt:lpstr>
      <vt:lpstr>'pre-post test report printing'!Print_Area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</dc:creator>
  <cp:lastModifiedBy>WONG, Shuk Ming [CSENIE]</cp:lastModifiedBy>
  <cp:lastPrinted>2022-08-23T03:15:31Z</cp:lastPrinted>
  <dcterms:created xsi:type="dcterms:W3CDTF">2022-03-09T18:46:55Z</dcterms:created>
  <dcterms:modified xsi:type="dcterms:W3CDTF">2025-01-21T03:38:37Z</dcterms:modified>
</cp:coreProperties>
</file>